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945" firstSheet="2" activeTab="4"/>
  </bookViews>
  <sheets>
    <sheet name="Equips 1aC" sheetId="1" r:id="rId1"/>
    <sheet name="Equips 2a C" sheetId="2" r:id="rId2"/>
    <sheet name="Equips 3a C" sheetId="3" r:id="rId3"/>
    <sheet name="Equips 4a C" sheetId="4" r:id="rId4"/>
    <sheet name="Equips 5a C" sheetId="5" r:id="rId5"/>
    <sheet name="Individual" sheetId="6" r:id="rId6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'Individual'!$C$4:$AP$44</definedName>
    <definedName name="_xlnm.Print_Area" localSheetId="0">'Equips 1aC'!$B$1:$J$32</definedName>
    <definedName name="_xlnm.Print_Area" localSheetId="5">'Individual'!$A$1:$AP$38</definedName>
    <definedName name="Imprimir_área_IM" localSheetId="5">'Individual'!$A$1:$AP$43</definedName>
  </definedNames>
  <calcPr fullCalcOnLoad="1"/>
</workbook>
</file>

<file path=xl/sharedStrings.xml><?xml version="1.0" encoding="utf-8"?>
<sst xmlns="http://schemas.openxmlformats.org/spreadsheetml/2006/main" count="216" uniqueCount="67">
  <si>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</si>
  <si>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</si>
  <si>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</si>
  <si>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</si>
  <si>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</si>
  <si>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</si>
  <si>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</si>
  <si>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</si>
  <si>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</si>
  <si>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</si>
  <si>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</si>
  <si>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</si>
  <si>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</si>
  <si>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</si>
  <si>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</si>
  <si>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</si>
  <si>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</si>
  <si>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</si>
  <si>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CON.</t>
  </si>
  <si>
    <t>4a CONC</t>
  </si>
  <si>
    <t>5a CON</t>
  </si>
  <si>
    <t>LLIGA CATALANA DE BOWLING 2017-2018</t>
  </si>
  <si>
    <t>4a C</t>
  </si>
  <si>
    <t>5a C</t>
  </si>
  <si>
    <t>DIVISIÓ FEMENINA</t>
  </si>
  <si>
    <t>1r partit</t>
  </si>
  <si>
    <t>2n partit</t>
  </si>
  <si>
    <t>LES CORTS A</t>
  </si>
  <si>
    <t>LES CORTS B</t>
  </si>
  <si>
    <t>XTREME A</t>
  </si>
  <si>
    <t>XTREME B</t>
  </si>
  <si>
    <t>SWEETRADE</t>
  </si>
  <si>
    <t>SEVEN-3</t>
  </si>
  <si>
    <t>NOELIA RASTRERO MEDINA</t>
  </si>
  <si>
    <t>CRISTINA SANZ MORENO</t>
  </si>
  <si>
    <t>FRANCISCA MELÉNDEZ BÉJAR</t>
  </si>
  <si>
    <t>IRENE MOLERA TERUEL</t>
  </si>
  <si>
    <t>EVA MARIA MOYA SAN MIGUEL</t>
  </si>
  <si>
    <t>MARINA SARDÁ ALARCÓN</t>
  </si>
  <si>
    <t>CLÀUDIA SANTACANA CRESPI</t>
  </si>
  <si>
    <t>CRISTINA HERNÁNDEZ ESPINOSA</t>
  </si>
  <si>
    <t>MERITXELL SÁNCHEZ LLOANSÍ</t>
  </si>
  <si>
    <t>NÚRIA MELCHOR TRILLO</t>
  </si>
  <si>
    <t>KEYLA VÁQUEZ MANGIA</t>
  </si>
  <si>
    <t>SANDRA OLIVA TUDELA</t>
  </si>
  <si>
    <t>ELISABET CEJUDO JUSTO</t>
  </si>
  <si>
    <t>2a CONCENTRACIÓ</t>
  </si>
  <si>
    <t>LIA MOJARRO POSTIGO</t>
  </si>
  <si>
    <t>ÍNGRID JULIÀ INGLÉS</t>
  </si>
  <si>
    <t>REBECA LASHERAS SALCEDO</t>
  </si>
  <si>
    <t>ROMERO BURGOS, ROSER</t>
  </si>
  <si>
    <t xml:space="preserve">NÚRIA CRESPO MELCHOR </t>
  </si>
  <si>
    <t>MERCEDES PALACIN SALINAS</t>
  </si>
  <si>
    <t>LAURA SANZ MAZA</t>
  </si>
  <si>
    <t>SVETLANA DEMENTIEVA</t>
  </si>
  <si>
    <t>SEVEN</t>
  </si>
  <si>
    <t>CLASSIFICACIÓ DESPRÉS DE LA 2a CONCENTRACIÓ</t>
  </si>
  <si>
    <t>CLASSIFICACIÓ DESPRÉS DE LA 3a CONCENTRACIÓ</t>
  </si>
  <si>
    <t>CLASSIFICACIÓ FINAL</t>
  </si>
  <si>
    <t>3a CONCENTRACIÓ</t>
  </si>
  <si>
    <t xml:space="preserve">SWEETRADE </t>
  </si>
  <si>
    <t>CHAPARRO OSSO, IRINA</t>
  </si>
  <si>
    <t>4a CONCENTRACIÓ</t>
  </si>
  <si>
    <t>5a CONCENTRACIÓ</t>
  </si>
  <si>
    <t>LES CORTS  A</t>
  </si>
  <si>
    <t>RAQUEL MIR CUEVAS</t>
  </si>
  <si>
    <t>CLASSIFICACIÓ DESPRÉS DE LA 4a CONCENTRACIÓ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</si>
</sst>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9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34" borderId="0" xfId="0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0" fontId="5" fillId="35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34" borderId="13" xfId="0" applyFont="1" applyFill="1" applyBorder="1" applyAlignment="1">
      <alignment/>
    </xf>
    <xf numFmtId="2" fontId="6" fillId="0" borderId="13" xfId="0" applyNumberFormat="1" applyFont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6" fillId="34" borderId="0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4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18">
    <dxf>
      <font>
        <color rgb="FF9C0006"/>
      </font>
    </dxf>
    <dxf>
      <fill>
        <patternFill>
          <fgColor rgb="FFFF0000"/>
          <bgColor theme="0"/>
        </patternFill>
      </fill>
    </dxf>
    <dxf>
      <font>
        <color rgb="FF9C0006"/>
      </font>
    </dxf>
    <dxf>
      <font>
        <color rgb="FF9C0006"/>
      </font>
    </dxf>
    <dxf>
      <fill>
        <patternFill>
          <fgColor rgb="FFFF0000"/>
          <bgColor theme="0"/>
        </patternFill>
      </fill>
    </dxf>
    <dxf>
      <font>
        <color rgb="FF9C0006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FF0000"/>
      </font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57150</xdr:rowOff>
    </xdr:from>
    <xdr:to>
      <xdr:col>2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57150</xdr:rowOff>
    </xdr:from>
    <xdr:to>
      <xdr:col>2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0</xdr:row>
      <xdr:rowOff>57150</xdr:rowOff>
    </xdr:from>
    <xdr:to>
      <xdr:col>2</xdr:col>
      <xdr:colOff>428625</xdr:colOff>
      <xdr:row>4</xdr:row>
      <xdr:rowOff>228600</xdr:rowOff>
    </xdr:to>
    <xdr:pic>
      <xdr:nvPicPr>
        <xdr:cNvPr id="2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57150</xdr:rowOff>
    </xdr:from>
    <xdr:to>
      <xdr:col>2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57150</xdr:rowOff>
    </xdr:from>
    <xdr:to>
      <xdr:col>2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57150</xdr:rowOff>
    </xdr:from>
    <xdr:to>
      <xdr:col>2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zoomScale="75" zoomScaleNormal="75" zoomScalePageLayoutView="0" workbookViewId="0" topLeftCell="A13">
      <selection activeCell="B27" sqref="B27:E32"/>
    </sheetView>
  </sheetViews>
  <sheetFormatPr defaultColWidth="11.375" defaultRowHeight="12.75"/>
  <cols>
    <col min="1" max="1" width="7.25390625" style="5" customWidth="1"/>
    <col min="2" max="2" width="11.375" style="4" customWidth="1"/>
    <col min="3" max="4" width="11.375" style="5" customWidth="1"/>
    <col min="5" max="5" width="10.25390625" style="5" customWidth="1"/>
    <col min="6" max="10" width="11.375" style="5" customWidth="1"/>
    <col min="11" max="11" width="9.625" style="5" customWidth="1"/>
    <col min="12" max="16384" width="11.375" style="5" customWidth="1"/>
  </cols>
  <sheetData>
    <row r="1" spans="2:11" s="2" customFormat="1" ht="21">
      <c r="B1" s="1"/>
      <c r="E1" s="3" t="s">
        <v>5</v>
      </c>
      <c r="F1" s="3"/>
      <c r="G1" s="3"/>
      <c r="H1" s="3"/>
      <c r="I1" s="3"/>
      <c r="J1" s="3"/>
      <c r="K1" s="3"/>
    </row>
    <row r="2" spans="2:11" s="2" customFormat="1" ht="21">
      <c r="B2" s="1"/>
      <c r="E2" s="3"/>
      <c r="F2" s="3"/>
      <c r="G2" s="3"/>
      <c r="H2" s="3"/>
      <c r="I2" s="3"/>
      <c r="J2" s="3"/>
      <c r="K2" s="3"/>
    </row>
    <row r="3" spans="2:11" s="2" customFormat="1" ht="21">
      <c r="B3" s="1"/>
      <c r="E3" s="3" t="s">
        <v>21</v>
      </c>
      <c r="F3" s="3"/>
      <c r="G3" s="3"/>
      <c r="H3" s="3"/>
      <c r="I3" s="3"/>
      <c r="J3" s="3"/>
      <c r="K3" s="3"/>
    </row>
    <row r="4" spans="5:11" ht="15.75">
      <c r="E4" s="6"/>
      <c r="F4" s="6"/>
      <c r="G4" s="6"/>
      <c r="H4" s="6"/>
      <c r="I4" s="6"/>
      <c r="J4" s="6"/>
      <c r="K4" s="6"/>
    </row>
    <row r="5" spans="5:11" ht="21">
      <c r="E5" s="3" t="s">
        <v>24</v>
      </c>
      <c r="F5" s="6"/>
      <c r="G5" s="6"/>
      <c r="H5" s="6"/>
      <c r="I5" s="6"/>
      <c r="J5" s="6"/>
      <c r="K5" s="6"/>
    </row>
    <row r="6" spans="4:11" ht="21">
      <c r="D6" s="3"/>
      <c r="E6" s="6"/>
      <c r="F6" s="6"/>
      <c r="G6" s="6"/>
      <c r="H6" s="6"/>
      <c r="I6" s="6"/>
      <c r="J6" s="6"/>
      <c r="K6" s="6"/>
    </row>
    <row r="7" spans="4:11" ht="15.75">
      <c r="D7" s="6" t="s">
        <v>3</v>
      </c>
      <c r="E7" s="7">
        <v>43023</v>
      </c>
      <c r="F7" s="6"/>
      <c r="H7" s="6"/>
      <c r="I7" s="6" t="s">
        <v>6</v>
      </c>
      <c r="J7" s="8"/>
      <c r="K7" s="6"/>
    </row>
    <row r="8" spans="2:11" ht="16.5" thickBot="1">
      <c r="B8" s="9"/>
      <c r="C8" s="10"/>
      <c r="D8" s="11"/>
      <c r="E8" s="11"/>
      <c r="F8" s="11"/>
      <c r="G8" s="11"/>
      <c r="H8" s="11"/>
      <c r="I8" s="11"/>
      <c r="J8" s="11"/>
      <c r="K8" s="6"/>
    </row>
    <row r="9" spans="2:11" s="13" customFormat="1" ht="15.75" customHeight="1">
      <c r="B9" s="12" t="s">
        <v>25</v>
      </c>
      <c r="D9" s="13" t="s">
        <v>27</v>
      </c>
      <c r="E9" s="14"/>
      <c r="F9" s="15">
        <v>12</v>
      </c>
      <c r="H9" s="13" t="s">
        <v>28</v>
      </c>
      <c r="J9" s="15">
        <v>0</v>
      </c>
      <c r="K9" s="14"/>
    </row>
    <row r="10" spans="2:11" s="13" customFormat="1" ht="15.75" customHeight="1">
      <c r="B10" s="12"/>
      <c r="D10" s="14"/>
      <c r="E10" s="14"/>
      <c r="F10" s="16"/>
      <c r="G10" s="14"/>
      <c r="H10" s="14"/>
      <c r="I10" s="14"/>
      <c r="J10" s="16"/>
      <c r="K10" s="14"/>
    </row>
    <row r="11" spans="2:11" s="13" customFormat="1" ht="15.75" customHeight="1">
      <c r="B11" s="12"/>
      <c r="D11" s="13" t="s">
        <v>29</v>
      </c>
      <c r="F11" s="15">
        <v>0</v>
      </c>
      <c r="G11" s="15"/>
      <c r="H11" s="13" t="s">
        <v>30</v>
      </c>
      <c r="J11" s="15">
        <v>12</v>
      </c>
      <c r="K11" s="16"/>
    </row>
    <row r="12" spans="2:11" s="13" customFormat="1" ht="15.75" customHeight="1">
      <c r="B12" s="12"/>
      <c r="F12" s="15"/>
      <c r="G12" s="15"/>
      <c r="J12" s="15"/>
      <c r="K12" s="15"/>
    </row>
    <row r="13" spans="2:11" s="13" customFormat="1" ht="15.75" customHeight="1">
      <c r="B13" s="12"/>
      <c r="D13" s="13" t="s">
        <v>31</v>
      </c>
      <c r="F13" s="15">
        <v>6</v>
      </c>
      <c r="G13" s="15"/>
      <c r="H13" s="13" t="s">
        <v>32</v>
      </c>
      <c r="J13" s="15">
        <v>6</v>
      </c>
      <c r="K13" s="15"/>
    </row>
    <row r="14" spans="2:11" s="13" customFormat="1" ht="15.75" customHeight="1" thickBot="1">
      <c r="B14" s="17"/>
      <c r="C14" s="18"/>
      <c r="D14" s="18"/>
      <c r="E14" s="18"/>
      <c r="F14" s="19"/>
      <c r="G14" s="19"/>
      <c r="H14" s="18"/>
      <c r="I14" s="18"/>
      <c r="J14" s="19"/>
      <c r="K14" s="15"/>
    </row>
    <row r="15" spans="2:11" s="13" customFormat="1" ht="15.75" customHeight="1">
      <c r="B15" s="12" t="s">
        <v>26</v>
      </c>
      <c r="D15" s="13" t="s">
        <v>30</v>
      </c>
      <c r="F15" s="15">
        <v>7</v>
      </c>
      <c r="G15" s="15"/>
      <c r="H15" s="13" t="s">
        <v>32</v>
      </c>
      <c r="J15" s="15">
        <v>5</v>
      </c>
      <c r="K15" s="15"/>
    </row>
    <row r="16" spans="2:11" s="13" customFormat="1" ht="15.75" customHeight="1">
      <c r="B16" s="12"/>
      <c r="F16" s="15"/>
      <c r="G16" s="15"/>
      <c r="J16" s="15"/>
      <c r="K16" s="15"/>
    </row>
    <row r="17" spans="2:11" s="13" customFormat="1" ht="15.75" customHeight="1">
      <c r="B17" s="12"/>
      <c r="D17" s="13" t="str">
        <f>D9</f>
        <v>LES CORTS A</v>
      </c>
      <c r="F17" s="15">
        <v>10</v>
      </c>
      <c r="G17" s="15"/>
      <c r="H17" s="13" t="s">
        <v>31</v>
      </c>
      <c r="J17" s="15">
        <v>2</v>
      </c>
      <c r="K17" s="15"/>
    </row>
    <row r="18" spans="2:11" s="13" customFormat="1" ht="15.75" customHeight="1">
      <c r="B18" s="12"/>
      <c r="F18" s="15"/>
      <c r="G18" s="15"/>
      <c r="J18" s="15"/>
      <c r="K18" s="15"/>
    </row>
    <row r="19" spans="2:11" s="13" customFormat="1" ht="15.75" customHeight="1">
      <c r="B19" s="12"/>
      <c r="D19" s="13" t="str">
        <f>H9</f>
        <v>LES CORTS B</v>
      </c>
      <c r="F19" s="15">
        <v>10</v>
      </c>
      <c r="G19" s="15"/>
      <c r="H19" s="13" t="str">
        <f>D11</f>
        <v>XTREME A</v>
      </c>
      <c r="J19" s="15">
        <v>2</v>
      </c>
      <c r="K19" s="15"/>
    </row>
    <row r="20" spans="2:11" s="13" customFormat="1" ht="15.75" customHeight="1" thickBot="1">
      <c r="B20" s="17"/>
      <c r="C20" s="18"/>
      <c r="D20" s="18"/>
      <c r="E20" s="18"/>
      <c r="F20" s="19"/>
      <c r="G20" s="19"/>
      <c r="H20" s="18"/>
      <c r="I20" s="18"/>
      <c r="J20" s="19"/>
      <c r="K20" s="15"/>
    </row>
    <row r="21" spans="2:10" ht="15.75">
      <c r="B21" s="20"/>
      <c r="C21" s="21"/>
      <c r="D21" s="21"/>
      <c r="E21" s="21"/>
      <c r="F21" s="21"/>
      <c r="G21" s="21"/>
      <c r="H21" s="21"/>
      <c r="I21" s="21"/>
      <c r="J21" s="21"/>
    </row>
    <row r="22" spans="2:10" ht="15.75">
      <c r="B22" s="20"/>
      <c r="C22" s="21"/>
      <c r="D22" s="21"/>
      <c r="E22" s="21"/>
      <c r="F22" s="21"/>
      <c r="G22" s="21"/>
      <c r="H22" s="21"/>
      <c r="I22" s="21"/>
      <c r="J22" s="21"/>
    </row>
    <row r="24" spans="2:8" s="6" customFormat="1" ht="18.75">
      <c r="B24" s="22" t="s">
        <v>7</v>
      </c>
      <c r="H24" s="8"/>
    </row>
    <row r="25" ht="15.75">
      <c r="B25" s="5"/>
    </row>
    <row r="26" spans="2:10" s="22" customFormat="1" ht="18.75">
      <c r="B26" s="23" t="s">
        <v>8</v>
      </c>
      <c r="C26" s="24"/>
      <c r="D26" s="24"/>
      <c r="E26" s="25" t="s">
        <v>16</v>
      </c>
      <c r="F26" s="25" t="s">
        <v>17</v>
      </c>
      <c r="G26" s="25" t="s">
        <v>18</v>
      </c>
      <c r="H26" s="25" t="s">
        <v>19</v>
      </c>
      <c r="I26" s="25" t="s">
        <v>20</v>
      </c>
      <c r="J26" s="25" t="s">
        <v>2</v>
      </c>
    </row>
    <row r="27" spans="2:11" ht="21">
      <c r="B27" s="26" t="s">
        <v>27</v>
      </c>
      <c r="C27" s="27"/>
      <c r="D27" s="28"/>
      <c r="E27" s="29">
        <v>22</v>
      </c>
      <c r="F27" s="30"/>
      <c r="G27" s="30"/>
      <c r="H27" s="31"/>
      <c r="I27" s="32"/>
      <c r="J27" s="33">
        <f aca="true" t="shared" si="0" ref="J27:J32">SUM(E27:I27)</f>
        <v>22</v>
      </c>
      <c r="K27" s="34"/>
    </row>
    <row r="28" spans="2:11" ht="21">
      <c r="B28" s="35" t="s">
        <v>30</v>
      </c>
      <c r="C28" s="21"/>
      <c r="D28" s="37"/>
      <c r="E28" s="29">
        <v>19</v>
      </c>
      <c r="F28" s="30"/>
      <c r="G28" s="30"/>
      <c r="H28" s="31"/>
      <c r="I28" s="32"/>
      <c r="J28" s="33">
        <f t="shared" si="0"/>
        <v>19</v>
      </c>
      <c r="K28" s="37"/>
    </row>
    <row r="29" spans="2:11" ht="21">
      <c r="B29" s="26" t="s">
        <v>32</v>
      </c>
      <c r="C29" s="38"/>
      <c r="D29" s="39"/>
      <c r="E29" s="29">
        <v>11</v>
      </c>
      <c r="F29" s="30"/>
      <c r="G29" s="30"/>
      <c r="H29" s="31"/>
      <c r="I29" s="32"/>
      <c r="J29" s="33">
        <f t="shared" si="0"/>
        <v>11</v>
      </c>
      <c r="K29" s="37"/>
    </row>
    <row r="30" spans="2:11" ht="21">
      <c r="B30" s="26" t="s">
        <v>28</v>
      </c>
      <c r="C30" s="27"/>
      <c r="D30" s="28"/>
      <c r="E30" s="29">
        <v>10</v>
      </c>
      <c r="F30" s="30"/>
      <c r="G30" s="30"/>
      <c r="H30" s="31"/>
      <c r="I30" s="32"/>
      <c r="J30" s="33">
        <f t="shared" si="0"/>
        <v>10</v>
      </c>
      <c r="K30" s="37"/>
    </row>
    <row r="31" spans="2:11" ht="21">
      <c r="B31" s="26" t="s">
        <v>31</v>
      </c>
      <c r="C31" s="27"/>
      <c r="D31" s="28"/>
      <c r="E31" s="29">
        <v>8</v>
      </c>
      <c r="F31" s="30"/>
      <c r="G31" s="30"/>
      <c r="H31" s="31"/>
      <c r="I31" s="32"/>
      <c r="J31" s="33">
        <f t="shared" si="0"/>
        <v>8</v>
      </c>
      <c r="K31" s="37"/>
    </row>
    <row r="32" spans="2:11" ht="21">
      <c r="B32" s="26" t="s">
        <v>29</v>
      </c>
      <c r="C32" s="27"/>
      <c r="D32" s="28"/>
      <c r="E32" s="29">
        <v>2</v>
      </c>
      <c r="F32" s="31"/>
      <c r="G32" s="31"/>
      <c r="H32" s="31"/>
      <c r="I32" s="32"/>
      <c r="J32" s="33">
        <f t="shared" si="0"/>
        <v>2</v>
      </c>
      <c r="K32" s="37"/>
    </row>
    <row r="33" spans="4:11" ht="15.75">
      <c r="D33" s="21"/>
      <c r="E33" s="21"/>
      <c r="F33" s="37"/>
      <c r="G33" s="37"/>
      <c r="H33" s="37"/>
      <c r="I33" s="37"/>
      <c r="J33" s="37"/>
      <c r="K33" s="37"/>
    </row>
    <row r="34" spans="4:11" ht="15.75">
      <c r="D34" s="21"/>
      <c r="E34" s="21"/>
      <c r="F34" s="37"/>
      <c r="G34" s="37"/>
      <c r="H34" s="37"/>
      <c r="I34" s="37"/>
      <c r="J34" s="37"/>
      <c r="K34" s="37"/>
    </row>
    <row r="35" spans="4:11" ht="15.75">
      <c r="D35" s="21"/>
      <c r="E35" s="21"/>
      <c r="F35" s="37"/>
      <c r="G35" s="37"/>
      <c r="H35" s="37"/>
      <c r="I35" s="37"/>
      <c r="J35" s="37"/>
      <c r="K35" s="37"/>
    </row>
    <row r="36" spans="4:11" ht="15.75">
      <c r="D36" s="21"/>
      <c r="E36" s="21"/>
      <c r="F36" s="37"/>
      <c r="G36" s="37"/>
      <c r="H36" s="37"/>
      <c r="I36" s="37"/>
      <c r="J36" s="37"/>
      <c r="K36" s="37"/>
    </row>
    <row r="37" spans="4:11" ht="15.75">
      <c r="D37" s="21"/>
      <c r="E37" s="21"/>
      <c r="F37" s="37"/>
      <c r="G37" s="37"/>
      <c r="H37" s="37"/>
      <c r="I37" s="37"/>
      <c r="J37" s="37"/>
      <c r="K37" s="37"/>
    </row>
    <row r="38" spans="4:11" ht="15.75">
      <c r="D38" s="21"/>
      <c r="E38" s="21"/>
      <c r="F38" s="37"/>
      <c r="G38" s="37"/>
      <c r="H38" s="37"/>
      <c r="I38" s="37"/>
      <c r="J38" s="37"/>
      <c r="K38" s="37"/>
    </row>
    <row r="39" spans="4:11" ht="15.75">
      <c r="D39" s="21"/>
      <c r="E39" s="21"/>
      <c r="F39" s="37"/>
      <c r="G39" s="37"/>
      <c r="H39" s="37"/>
      <c r="I39" s="37"/>
      <c r="J39" s="37"/>
      <c r="K39" s="37"/>
    </row>
    <row r="40" spans="4:11" ht="15.75">
      <c r="D40" s="21"/>
      <c r="E40" s="21"/>
      <c r="F40" s="37"/>
      <c r="G40" s="37"/>
      <c r="H40" s="37"/>
      <c r="I40" s="37"/>
      <c r="J40" s="37"/>
      <c r="K40" s="37"/>
    </row>
    <row r="41" spans="4:11" ht="15.75">
      <c r="D41" s="21"/>
      <c r="E41" s="21"/>
      <c r="F41" s="37"/>
      <c r="G41" s="37"/>
      <c r="H41" s="37"/>
      <c r="I41" s="37"/>
      <c r="J41" s="37"/>
      <c r="K41" s="37"/>
    </row>
    <row r="42" spans="4:11" ht="15.75">
      <c r="D42" s="21"/>
      <c r="E42" s="21"/>
      <c r="F42" s="37"/>
      <c r="G42" s="37"/>
      <c r="H42" s="37"/>
      <c r="I42" s="37"/>
      <c r="J42" s="37"/>
      <c r="K42" s="37"/>
    </row>
    <row r="43" spans="4:11" ht="15.75">
      <c r="D43" s="21"/>
      <c r="E43" s="21"/>
      <c r="F43" s="37"/>
      <c r="G43" s="37"/>
      <c r="H43" s="37"/>
      <c r="I43" s="37"/>
      <c r="J43" s="37"/>
      <c r="K43" s="37"/>
    </row>
    <row r="44" spans="4:11" ht="15.75">
      <c r="D44" s="21"/>
      <c r="E44" s="21"/>
      <c r="F44" s="37"/>
      <c r="G44" s="37"/>
      <c r="H44" s="37"/>
      <c r="I44" s="37"/>
      <c r="J44" s="37"/>
      <c r="K44" s="37"/>
    </row>
    <row r="45" spans="4:11" ht="15.75">
      <c r="D45" s="21"/>
      <c r="E45" s="21"/>
      <c r="F45" s="37"/>
      <c r="G45" s="37"/>
      <c r="H45" s="37"/>
      <c r="I45" s="37"/>
      <c r="J45" s="37"/>
      <c r="K45" s="37"/>
    </row>
    <row r="46" spans="4:11" ht="15.75">
      <c r="D46" s="21"/>
      <c r="E46" s="21"/>
      <c r="F46" s="37"/>
      <c r="G46" s="37"/>
      <c r="H46" s="37"/>
      <c r="I46" s="37"/>
      <c r="J46" s="37"/>
      <c r="K46" s="37"/>
    </row>
    <row r="47" spans="5:11" ht="15.75">
      <c r="E47" s="21"/>
      <c r="F47" s="21"/>
      <c r="G47" s="21"/>
      <c r="H47" s="21"/>
      <c r="I47" s="21"/>
      <c r="J47" s="21"/>
      <c r="K47" s="21"/>
    </row>
    <row r="48" spans="5:11" ht="15.75">
      <c r="E48" s="21"/>
      <c r="F48" s="21"/>
      <c r="G48" s="21"/>
      <c r="H48" s="21"/>
      <c r="I48" s="21"/>
      <c r="J48" s="21"/>
      <c r="K48" s="21"/>
    </row>
    <row r="49" spans="5:11" ht="15.75">
      <c r="E49" s="21"/>
      <c r="F49" s="21"/>
      <c r="G49" s="21"/>
      <c r="H49" s="21"/>
      <c r="I49" s="21"/>
      <c r="J49" s="21"/>
      <c r="K49" s="21"/>
    </row>
    <row r="50" spans="5:11" ht="15.75">
      <c r="E50" s="21"/>
      <c r="F50" s="21"/>
      <c r="G50" s="21"/>
      <c r="H50" s="21"/>
      <c r="I50" s="21"/>
      <c r="J50" s="21"/>
      <c r="K50" s="21"/>
    </row>
    <row r="51" spans="5:11" ht="15.75">
      <c r="E51" s="21"/>
      <c r="F51" s="21"/>
      <c r="G51" s="21"/>
      <c r="H51" s="21"/>
      <c r="I51" s="21"/>
      <c r="J51" s="21"/>
      <c r="K51" s="21"/>
    </row>
    <row r="52" spans="5:11" ht="15.75">
      <c r="E52" s="21"/>
      <c r="F52" s="21"/>
      <c r="G52" s="21"/>
      <c r="H52" s="21"/>
      <c r="I52" s="21"/>
      <c r="J52" s="21"/>
      <c r="K52" s="21"/>
    </row>
    <row r="53" spans="5:11" ht="15.75">
      <c r="E53" s="21"/>
      <c r="F53" s="21"/>
      <c r="G53" s="21"/>
      <c r="H53" s="21"/>
      <c r="I53" s="21"/>
      <c r="J53" s="21"/>
      <c r="K53" s="21"/>
    </row>
    <row r="54" spans="5:11" ht="15.75">
      <c r="E54" s="21"/>
      <c r="F54" s="21"/>
      <c r="G54" s="21"/>
      <c r="H54" s="21"/>
      <c r="I54" s="21"/>
      <c r="J54" s="21"/>
      <c r="K54" s="21"/>
    </row>
    <row r="55" spans="5:11" ht="15.75">
      <c r="E55" s="21"/>
      <c r="F55" s="21"/>
      <c r="G55" s="21"/>
      <c r="H55" s="21"/>
      <c r="I55" s="21"/>
      <c r="J55" s="21"/>
      <c r="K55" s="21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5"/>
  <sheetViews>
    <sheetView zoomScalePageLayoutView="0" workbookViewId="0" topLeftCell="A19">
      <selection activeCell="D24" sqref="D24"/>
    </sheetView>
  </sheetViews>
  <sheetFormatPr defaultColWidth="11.375" defaultRowHeight="12.75"/>
  <cols>
    <col min="1" max="1" width="4.75390625" style="5" customWidth="1"/>
    <col min="2" max="2" width="11.375" style="4" customWidth="1"/>
    <col min="3" max="4" width="11.375" style="5" customWidth="1"/>
    <col min="5" max="5" width="10.25390625" style="5" customWidth="1"/>
    <col min="6" max="10" width="11.375" style="5" customWidth="1"/>
    <col min="11" max="11" width="9.625" style="5" customWidth="1"/>
    <col min="12" max="16384" width="11.375" style="5" customWidth="1"/>
  </cols>
  <sheetData>
    <row r="1" spans="2:11" s="2" customFormat="1" ht="21">
      <c r="B1" s="1"/>
      <c r="E1" s="3" t="s">
        <v>5</v>
      </c>
      <c r="F1" s="3"/>
      <c r="G1" s="3"/>
      <c r="H1" s="3"/>
      <c r="I1" s="3"/>
      <c r="J1" s="3"/>
      <c r="K1" s="3"/>
    </row>
    <row r="2" spans="2:11" s="2" customFormat="1" ht="21">
      <c r="B2" s="1"/>
      <c r="E2" s="3"/>
      <c r="F2" s="3"/>
      <c r="G2" s="3"/>
      <c r="H2" s="3"/>
      <c r="I2" s="3"/>
      <c r="J2" s="3"/>
      <c r="K2" s="3"/>
    </row>
    <row r="3" spans="2:11" s="2" customFormat="1" ht="21">
      <c r="B3" s="1"/>
      <c r="E3" s="3" t="s">
        <v>21</v>
      </c>
      <c r="F3" s="3"/>
      <c r="G3" s="3"/>
      <c r="H3" s="3"/>
      <c r="I3" s="3"/>
      <c r="J3" s="3"/>
      <c r="K3" s="3"/>
    </row>
    <row r="4" spans="5:11" ht="15.75">
      <c r="E4" s="6"/>
      <c r="F4" s="6"/>
      <c r="G4" s="6"/>
      <c r="H4" s="6"/>
      <c r="I4" s="6"/>
      <c r="J4" s="6"/>
      <c r="K4" s="6"/>
    </row>
    <row r="5" spans="5:11" ht="21">
      <c r="E5" s="3" t="s">
        <v>24</v>
      </c>
      <c r="F5" s="6"/>
      <c r="G5" s="6"/>
      <c r="H5" s="6"/>
      <c r="I5" s="6"/>
      <c r="J5" s="6"/>
      <c r="K5" s="6"/>
    </row>
    <row r="6" spans="4:11" ht="21">
      <c r="D6" s="3"/>
      <c r="E6" s="6"/>
      <c r="F6" s="6"/>
      <c r="G6" s="6"/>
      <c r="H6" s="6"/>
      <c r="I6" s="6"/>
      <c r="J6" s="6"/>
      <c r="K6" s="6"/>
    </row>
    <row r="7" spans="4:11" ht="15.75">
      <c r="D7" s="6" t="s">
        <v>3</v>
      </c>
      <c r="E7" s="7">
        <v>43065</v>
      </c>
      <c r="F7" s="6"/>
      <c r="H7" s="6"/>
      <c r="I7" s="6" t="s">
        <v>46</v>
      </c>
      <c r="J7" s="8"/>
      <c r="K7" s="6"/>
    </row>
    <row r="8" spans="2:11" ht="16.5" thickBot="1">
      <c r="B8" s="9"/>
      <c r="C8" s="10"/>
      <c r="D8" s="11"/>
      <c r="E8" s="11"/>
      <c r="F8" s="11"/>
      <c r="G8" s="11"/>
      <c r="H8" s="11"/>
      <c r="I8" s="11"/>
      <c r="J8" s="11"/>
      <c r="K8" s="6"/>
    </row>
    <row r="9" spans="2:11" s="13" customFormat="1" ht="15.75" customHeight="1">
      <c r="B9" s="12" t="s">
        <v>25</v>
      </c>
      <c r="D9" s="13" t="s">
        <v>29</v>
      </c>
      <c r="E9" s="14">
        <v>6</v>
      </c>
      <c r="F9" s="15"/>
      <c r="H9" s="13" t="s">
        <v>27</v>
      </c>
      <c r="I9" s="13">
        <v>6</v>
      </c>
      <c r="J9" s="15"/>
      <c r="K9" s="14"/>
    </row>
    <row r="10" spans="2:11" s="13" customFormat="1" ht="15.75" customHeight="1">
      <c r="B10" s="12"/>
      <c r="D10" s="14"/>
      <c r="E10" s="14"/>
      <c r="F10" s="16"/>
      <c r="G10" s="14"/>
      <c r="H10" s="14"/>
      <c r="I10" s="14"/>
      <c r="J10" s="16"/>
      <c r="K10" s="14"/>
    </row>
    <row r="11" spans="2:11" s="13" customFormat="1" ht="15.75" customHeight="1">
      <c r="B11" s="12"/>
      <c r="D11" s="13" t="s">
        <v>28</v>
      </c>
      <c r="E11" s="13">
        <v>10</v>
      </c>
      <c r="F11" s="15"/>
      <c r="G11" s="15"/>
      <c r="H11" s="13" t="s">
        <v>32</v>
      </c>
      <c r="I11" s="13">
        <v>2</v>
      </c>
      <c r="J11" s="15"/>
      <c r="K11" s="16"/>
    </row>
    <row r="12" spans="2:11" s="13" customFormat="1" ht="15.75" customHeight="1">
      <c r="B12" s="12"/>
      <c r="F12" s="15"/>
      <c r="G12" s="15"/>
      <c r="J12" s="15"/>
      <c r="K12" s="15"/>
    </row>
    <row r="13" spans="2:11" s="13" customFormat="1" ht="15.75" customHeight="1">
      <c r="B13" s="12"/>
      <c r="D13" s="13" t="s">
        <v>30</v>
      </c>
      <c r="E13" s="13">
        <v>10</v>
      </c>
      <c r="F13" s="15"/>
      <c r="G13" s="15"/>
      <c r="H13" s="13" t="s">
        <v>31</v>
      </c>
      <c r="I13" s="13">
        <v>2</v>
      </c>
      <c r="J13" s="15"/>
      <c r="K13" s="15"/>
    </row>
    <row r="14" spans="2:11" s="13" customFormat="1" ht="15.75" customHeight="1" thickBot="1">
      <c r="B14" s="17"/>
      <c r="C14" s="18"/>
      <c r="D14" s="18"/>
      <c r="E14" s="18"/>
      <c r="F14" s="19"/>
      <c r="G14" s="19"/>
      <c r="H14" s="18"/>
      <c r="I14" s="18"/>
      <c r="J14" s="19"/>
      <c r="K14" s="15"/>
    </row>
    <row r="15" spans="2:11" s="13" customFormat="1" ht="15.75" customHeight="1">
      <c r="B15" s="12" t="s">
        <v>26</v>
      </c>
      <c r="D15" s="13" t="s">
        <v>27</v>
      </c>
      <c r="E15" s="13">
        <v>10</v>
      </c>
      <c r="F15" s="15"/>
      <c r="G15" s="15"/>
      <c r="H15" s="13" t="s">
        <v>30</v>
      </c>
      <c r="I15" s="13">
        <v>2</v>
      </c>
      <c r="J15" s="15"/>
      <c r="K15" s="15"/>
    </row>
    <row r="16" spans="2:11" s="13" customFormat="1" ht="15.75" customHeight="1">
      <c r="B16" s="12"/>
      <c r="F16" s="15"/>
      <c r="G16" s="15"/>
      <c r="J16" s="15"/>
      <c r="K16" s="15"/>
    </row>
    <row r="17" spans="2:11" s="13" customFormat="1" ht="15.75" customHeight="1">
      <c r="B17" s="12"/>
      <c r="D17" s="13" t="s">
        <v>28</v>
      </c>
      <c r="E17" s="13">
        <v>10</v>
      </c>
      <c r="F17" s="15"/>
      <c r="G17" s="15"/>
      <c r="H17" s="13" t="str">
        <f>H13</f>
        <v>SWEETRADE</v>
      </c>
      <c r="I17" s="13">
        <v>2</v>
      </c>
      <c r="J17" s="15"/>
      <c r="K17" s="15"/>
    </row>
    <row r="18" spans="2:11" s="13" customFormat="1" ht="15.75" customHeight="1">
      <c r="B18" s="12"/>
      <c r="F18" s="15"/>
      <c r="G18" s="15"/>
      <c r="J18" s="15"/>
      <c r="K18" s="15"/>
    </row>
    <row r="19" spans="2:11" s="13" customFormat="1" ht="15.75" customHeight="1">
      <c r="B19" s="12"/>
      <c r="D19" s="13" t="s">
        <v>29</v>
      </c>
      <c r="E19" s="13">
        <v>8</v>
      </c>
      <c r="F19" s="15"/>
      <c r="G19" s="15"/>
      <c r="H19" s="13" t="s">
        <v>32</v>
      </c>
      <c r="I19" s="13">
        <v>4</v>
      </c>
      <c r="J19" s="15"/>
      <c r="K19" s="15"/>
    </row>
    <row r="20" spans="2:11" s="13" customFormat="1" ht="15.75" customHeight="1" thickBot="1">
      <c r="B20" s="17"/>
      <c r="C20" s="18"/>
      <c r="D20" s="18"/>
      <c r="E20" s="18"/>
      <c r="F20" s="19"/>
      <c r="G20" s="19"/>
      <c r="H20" s="18"/>
      <c r="I20" s="18"/>
      <c r="J20" s="19"/>
      <c r="K20" s="15"/>
    </row>
    <row r="21" spans="2:10" ht="15.75">
      <c r="B21" s="20"/>
      <c r="C21" s="21"/>
      <c r="D21" s="21"/>
      <c r="E21" s="21"/>
      <c r="F21" s="21"/>
      <c r="G21" s="21"/>
      <c r="H21" s="21"/>
      <c r="I21" s="21"/>
      <c r="J21" s="21"/>
    </row>
    <row r="22" spans="2:10" ht="15.75">
      <c r="B22" s="20"/>
      <c r="C22" s="21"/>
      <c r="D22" s="21"/>
      <c r="E22" s="21"/>
      <c r="F22" s="21"/>
      <c r="G22" s="21"/>
      <c r="H22" s="21"/>
      <c r="I22" s="21"/>
      <c r="J22" s="21"/>
    </row>
    <row r="24" spans="2:8" s="6" customFormat="1" ht="18.75">
      <c r="B24" s="22" t="s">
        <v>56</v>
      </c>
      <c r="H24" s="8"/>
    </row>
    <row r="25" ht="15.75">
      <c r="B25" s="5"/>
    </row>
    <row r="26" spans="2:10" s="22" customFormat="1" ht="18.75">
      <c r="B26" s="23" t="s">
        <v>8</v>
      </c>
      <c r="C26" s="24"/>
      <c r="D26" s="24"/>
      <c r="E26" s="25" t="s">
        <v>16</v>
      </c>
      <c r="F26" s="25" t="s">
        <v>17</v>
      </c>
      <c r="G26" s="25" t="s">
        <v>18</v>
      </c>
      <c r="H26" s="25" t="s">
        <v>19</v>
      </c>
      <c r="I26" s="25" t="s">
        <v>20</v>
      </c>
      <c r="J26" s="25" t="s">
        <v>2</v>
      </c>
    </row>
    <row r="27" spans="2:11" ht="21">
      <c r="B27" s="26" t="s">
        <v>27</v>
      </c>
      <c r="C27" s="27"/>
      <c r="D27" s="28"/>
      <c r="E27" s="29">
        <v>22</v>
      </c>
      <c r="F27" s="30">
        <v>16</v>
      </c>
      <c r="G27" s="30"/>
      <c r="H27" s="31"/>
      <c r="I27" s="32"/>
      <c r="J27" s="33">
        <f aca="true" t="shared" si="0" ref="J27:J32">SUM(E27:I27)</f>
        <v>38</v>
      </c>
      <c r="K27" s="34"/>
    </row>
    <row r="28" spans="2:11" ht="21">
      <c r="B28" s="35" t="s">
        <v>30</v>
      </c>
      <c r="C28" s="21"/>
      <c r="D28" s="37"/>
      <c r="E28" s="29">
        <v>19</v>
      </c>
      <c r="F28" s="30">
        <v>12</v>
      </c>
      <c r="G28" s="30"/>
      <c r="H28" s="31"/>
      <c r="I28" s="32"/>
      <c r="J28" s="33">
        <f t="shared" si="0"/>
        <v>31</v>
      </c>
      <c r="K28" s="37"/>
    </row>
    <row r="29" spans="2:11" ht="21">
      <c r="B29" s="26" t="s">
        <v>28</v>
      </c>
      <c r="C29" s="27"/>
      <c r="D29" s="28"/>
      <c r="E29" s="29">
        <v>10</v>
      </c>
      <c r="F29" s="30">
        <v>20</v>
      </c>
      <c r="G29" s="30"/>
      <c r="H29" s="31"/>
      <c r="I29" s="32"/>
      <c r="J29" s="33">
        <f t="shared" si="0"/>
        <v>30</v>
      </c>
      <c r="K29" s="37"/>
    </row>
    <row r="30" spans="2:11" ht="21">
      <c r="B30" s="26" t="s">
        <v>32</v>
      </c>
      <c r="C30" s="38"/>
      <c r="D30" s="39"/>
      <c r="E30" s="29">
        <v>11</v>
      </c>
      <c r="F30" s="31">
        <v>6</v>
      </c>
      <c r="G30" s="31"/>
      <c r="H30" s="31"/>
      <c r="I30" s="32"/>
      <c r="J30" s="33">
        <f t="shared" si="0"/>
        <v>17</v>
      </c>
      <c r="K30" s="37"/>
    </row>
    <row r="31" spans="2:11" ht="21">
      <c r="B31" s="26" t="s">
        <v>29</v>
      </c>
      <c r="C31" s="27"/>
      <c r="D31" s="28"/>
      <c r="E31" s="29">
        <v>2</v>
      </c>
      <c r="F31" s="30">
        <v>14</v>
      </c>
      <c r="G31" s="30"/>
      <c r="H31" s="31"/>
      <c r="I31" s="32"/>
      <c r="J31" s="33">
        <f t="shared" si="0"/>
        <v>16</v>
      </c>
      <c r="K31" s="37"/>
    </row>
    <row r="32" spans="2:11" ht="21">
      <c r="B32" s="26" t="s">
        <v>31</v>
      </c>
      <c r="C32" s="27"/>
      <c r="D32" s="28"/>
      <c r="E32" s="29">
        <v>8</v>
      </c>
      <c r="F32" s="30">
        <v>4</v>
      </c>
      <c r="G32" s="30"/>
      <c r="H32" s="31"/>
      <c r="I32" s="32"/>
      <c r="J32" s="33">
        <f t="shared" si="0"/>
        <v>12</v>
      </c>
      <c r="K32" s="37"/>
    </row>
    <row r="33" spans="4:11" ht="15.75">
      <c r="D33" s="21"/>
      <c r="E33" s="21"/>
      <c r="F33" s="37"/>
      <c r="G33" s="37"/>
      <c r="H33" s="37"/>
      <c r="I33" s="37"/>
      <c r="J33" s="37"/>
      <c r="K33" s="37"/>
    </row>
    <row r="34" spans="4:11" ht="15.75">
      <c r="D34" s="21"/>
      <c r="E34" s="21"/>
      <c r="F34" s="37"/>
      <c r="G34" s="37"/>
      <c r="H34" s="37"/>
      <c r="I34" s="37"/>
      <c r="J34" s="37"/>
      <c r="K34" s="37"/>
    </row>
    <row r="35" spans="4:11" ht="15.75">
      <c r="D35" s="21"/>
      <c r="E35" s="21"/>
      <c r="F35" s="37"/>
      <c r="G35" s="37"/>
      <c r="H35" s="37"/>
      <c r="I35" s="37"/>
      <c r="J35" s="37"/>
      <c r="K35" s="37"/>
    </row>
    <row r="36" spans="4:11" ht="15.75">
      <c r="D36" s="21"/>
      <c r="E36" s="21"/>
      <c r="F36" s="37"/>
      <c r="G36" s="37"/>
      <c r="H36" s="37"/>
      <c r="I36" s="37"/>
      <c r="J36" s="37"/>
      <c r="K36" s="37"/>
    </row>
    <row r="37" spans="4:11" ht="15.75">
      <c r="D37" s="21"/>
      <c r="E37" s="21"/>
      <c r="F37" s="37"/>
      <c r="G37" s="37"/>
      <c r="H37" s="37"/>
      <c r="I37" s="37"/>
      <c r="J37" s="37"/>
      <c r="K37" s="37"/>
    </row>
    <row r="38" spans="4:11" ht="15.75">
      <c r="D38" s="21"/>
      <c r="E38" s="21"/>
      <c r="F38" s="37"/>
      <c r="G38" s="37"/>
      <c r="H38" s="37"/>
      <c r="I38" s="37"/>
      <c r="J38" s="37"/>
      <c r="K38" s="37"/>
    </row>
    <row r="39" spans="4:11" ht="15.75">
      <c r="D39" s="21"/>
      <c r="E39" s="21"/>
      <c r="F39" s="37"/>
      <c r="G39" s="37"/>
      <c r="H39" s="37"/>
      <c r="I39" s="37"/>
      <c r="J39" s="37"/>
      <c r="K39" s="37"/>
    </row>
    <row r="40" spans="4:11" ht="15.75">
      <c r="D40" s="21"/>
      <c r="E40" s="21"/>
      <c r="F40" s="37"/>
      <c r="G40" s="37"/>
      <c r="H40" s="37"/>
      <c r="I40" s="37"/>
      <c r="J40" s="37"/>
      <c r="K40" s="37"/>
    </row>
    <row r="41" spans="4:11" ht="15.75">
      <c r="D41" s="21"/>
      <c r="E41" s="21"/>
      <c r="F41" s="37"/>
      <c r="G41" s="37"/>
      <c r="H41" s="37"/>
      <c r="I41" s="37"/>
      <c r="J41" s="37"/>
      <c r="K41" s="37"/>
    </row>
    <row r="42" spans="4:11" ht="15.75">
      <c r="D42" s="21"/>
      <c r="E42" s="21"/>
      <c r="F42" s="37"/>
      <c r="G42" s="37"/>
      <c r="H42" s="37"/>
      <c r="I42" s="37"/>
      <c r="J42" s="37"/>
      <c r="K42" s="37"/>
    </row>
    <row r="43" spans="4:11" ht="15.75">
      <c r="D43" s="21"/>
      <c r="E43" s="21"/>
      <c r="F43" s="37"/>
      <c r="G43" s="37"/>
      <c r="H43" s="37"/>
      <c r="I43" s="37"/>
      <c r="J43" s="37"/>
      <c r="K43" s="37"/>
    </row>
    <row r="44" spans="4:11" ht="15.75">
      <c r="D44" s="21"/>
      <c r="E44" s="21"/>
      <c r="F44" s="37"/>
      <c r="G44" s="37"/>
      <c r="H44" s="37"/>
      <c r="I44" s="37"/>
      <c r="J44" s="37"/>
      <c r="K44" s="37"/>
    </row>
    <row r="45" spans="4:11" ht="15.75">
      <c r="D45" s="21"/>
      <c r="E45" s="21"/>
      <c r="F45" s="37"/>
      <c r="G45" s="37"/>
      <c r="H45" s="37"/>
      <c r="I45" s="37"/>
      <c r="J45" s="37"/>
      <c r="K45" s="37"/>
    </row>
    <row r="46" spans="4:11" ht="15.75">
      <c r="D46" s="21"/>
      <c r="E46" s="21"/>
      <c r="F46" s="37"/>
      <c r="G46" s="37"/>
      <c r="H46" s="37"/>
      <c r="I46" s="37"/>
      <c r="J46" s="37"/>
      <c r="K46" s="37"/>
    </row>
    <row r="47" spans="5:11" ht="15.75">
      <c r="E47" s="21"/>
      <c r="F47" s="21"/>
      <c r="G47" s="21"/>
      <c r="H47" s="21"/>
      <c r="I47" s="21"/>
      <c r="J47" s="21"/>
      <c r="K47" s="21"/>
    </row>
    <row r="48" spans="5:11" ht="15.75">
      <c r="E48" s="21"/>
      <c r="F48" s="21"/>
      <c r="G48" s="21"/>
      <c r="H48" s="21"/>
      <c r="I48" s="21"/>
      <c r="J48" s="21"/>
      <c r="K48" s="21"/>
    </row>
    <row r="49" spans="5:11" ht="15.75">
      <c r="E49" s="21"/>
      <c r="F49" s="21"/>
      <c r="G49" s="21"/>
      <c r="H49" s="21"/>
      <c r="I49" s="21"/>
      <c r="J49" s="21"/>
      <c r="K49" s="21"/>
    </row>
    <row r="50" spans="5:11" ht="15.75">
      <c r="E50" s="21"/>
      <c r="F50" s="21"/>
      <c r="G50" s="21"/>
      <c r="H50" s="21"/>
      <c r="I50" s="21"/>
      <c r="J50" s="21"/>
      <c r="K50" s="21"/>
    </row>
    <row r="51" spans="5:11" ht="15.75">
      <c r="E51" s="21"/>
      <c r="F51" s="21"/>
      <c r="G51" s="21"/>
      <c r="H51" s="21"/>
      <c r="I51" s="21"/>
      <c r="J51" s="21"/>
      <c r="K51" s="21"/>
    </row>
    <row r="52" spans="5:11" ht="15.75">
      <c r="E52" s="21"/>
      <c r="F52" s="21"/>
      <c r="G52" s="21"/>
      <c r="H52" s="21"/>
      <c r="I52" s="21"/>
      <c r="J52" s="21"/>
      <c r="K52" s="21"/>
    </row>
    <row r="53" spans="5:11" ht="15.75">
      <c r="E53" s="21"/>
      <c r="F53" s="21"/>
      <c r="G53" s="21"/>
      <c r="H53" s="21"/>
      <c r="I53" s="21"/>
      <c r="J53" s="21"/>
      <c r="K53" s="21"/>
    </row>
    <row r="54" spans="5:11" ht="15.75">
      <c r="E54" s="21"/>
      <c r="F54" s="21"/>
      <c r="G54" s="21"/>
      <c r="H54" s="21"/>
      <c r="I54" s="21"/>
      <c r="J54" s="21"/>
      <c r="K54" s="21"/>
    </row>
    <row r="55" spans="5:11" ht="15.75">
      <c r="E55" s="21"/>
      <c r="F55" s="21"/>
      <c r="G55" s="21"/>
      <c r="H55" s="21"/>
      <c r="I55" s="21"/>
      <c r="J55" s="21"/>
      <c r="K55" s="21"/>
    </row>
  </sheetData>
  <sheetProtection/>
  <printOptions/>
  <pageMargins left="0.7" right="0.7" top="0.75" bottom="0.75" header="0.3" footer="0.3"/>
  <pageSetup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zoomScale="75" zoomScaleNormal="75" zoomScalePageLayoutView="0" workbookViewId="0" topLeftCell="A1">
      <selection activeCell="A1" sqref="A1"/>
    </sheetView>
  </sheetViews>
  <sheetFormatPr defaultColWidth="11.375" defaultRowHeight="12.75"/>
  <cols>
    <col min="1" max="1" width="7.25390625" style="5" customWidth="1"/>
    <col min="2" max="2" width="11.375" style="4" customWidth="1"/>
    <col min="3" max="4" width="11.375" style="5" customWidth="1"/>
    <col min="5" max="5" width="10.25390625" style="5" customWidth="1"/>
    <col min="6" max="10" width="11.375" style="5" customWidth="1"/>
    <col min="11" max="11" width="9.625" style="5" customWidth="1"/>
    <col min="12" max="16384" width="11.375" style="5" customWidth="1"/>
  </cols>
  <sheetData>
    <row r="1" spans="2:11" s="2" customFormat="1" ht="21">
      <c r="B1" s="1"/>
      <c r="E1" s="3" t="s">
        <v>5</v>
      </c>
      <c r="F1" s="3"/>
      <c r="G1" s="3"/>
      <c r="H1" s="3"/>
      <c r="I1" s="3"/>
      <c r="J1" s="3"/>
      <c r="K1" s="3"/>
    </row>
    <row r="2" spans="2:11" s="2" customFormat="1" ht="21">
      <c r="B2" s="1"/>
      <c r="E2" s="3"/>
      <c r="F2" s="3"/>
      <c r="G2" s="3"/>
      <c r="H2" s="3"/>
      <c r="I2" s="3"/>
      <c r="J2" s="3"/>
      <c r="K2" s="3"/>
    </row>
    <row r="3" spans="2:11" s="2" customFormat="1" ht="21">
      <c r="B3" s="1"/>
      <c r="E3" s="3" t="s">
        <v>21</v>
      </c>
      <c r="F3" s="3"/>
      <c r="G3" s="3"/>
      <c r="H3" s="3"/>
      <c r="I3" s="3"/>
      <c r="J3" s="3"/>
      <c r="K3" s="3"/>
    </row>
    <row r="4" spans="5:11" ht="15.75">
      <c r="E4" s="6"/>
      <c r="F4" s="6"/>
      <c r="G4" s="6"/>
      <c r="H4" s="6"/>
      <c r="I4" s="6"/>
      <c r="J4" s="6"/>
      <c r="K4" s="6"/>
    </row>
    <row r="5" spans="5:11" ht="21">
      <c r="E5" s="3" t="s">
        <v>24</v>
      </c>
      <c r="F5" s="6"/>
      <c r="G5" s="6"/>
      <c r="H5" s="6"/>
      <c r="I5" s="6"/>
      <c r="J5" s="6"/>
      <c r="K5" s="6"/>
    </row>
    <row r="6" spans="4:11" ht="21">
      <c r="D6" s="3"/>
      <c r="E6" s="6"/>
      <c r="F6" s="6"/>
      <c r="G6" s="6"/>
      <c r="H6" s="6"/>
      <c r="I6" s="6"/>
      <c r="J6" s="6"/>
      <c r="K6" s="6"/>
    </row>
    <row r="7" spans="4:11" ht="15.75">
      <c r="D7" s="6" t="s">
        <v>3</v>
      </c>
      <c r="E7" s="7">
        <v>43142</v>
      </c>
      <c r="F7" s="6"/>
      <c r="H7" s="6"/>
      <c r="I7" s="6" t="s">
        <v>59</v>
      </c>
      <c r="J7" s="8"/>
      <c r="K7" s="6"/>
    </row>
    <row r="8" spans="2:11" ht="16.5" thickBot="1">
      <c r="B8" s="9"/>
      <c r="C8" s="10"/>
      <c r="D8" s="11"/>
      <c r="E8" s="11"/>
      <c r="F8" s="11"/>
      <c r="G8" s="11"/>
      <c r="H8" s="11"/>
      <c r="I8" s="11"/>
      <c r="J8" s="11"/>
      <c r="K8" s="6"/>
    </row>
    <row r="9" spans="2:11" s="13" customFormat="1" ht="15.75" customHeight="1">
      <c r="B9" s="12" t="s">
        <v>25</v>
      </c>
      <c r="D9" s="13" t="s">
        <v>29</v>
      </c>
      <c r="E9" s="14"/>
      <c r="F9" s="15">
        <v>12</v>
      </c>
      <c r="H9" s="13" t="s">
        <v>31</v>
      </c>
      <c r="J9" s="15">
        <v>0</v>
      </c>
      <c r="K9" s="14"/>
    </row>
    <row r="10" spans="2:11" s="13" customFormat="1" ht="15.75" customHeight="1">
      <c r="B10" s="12"/>
      <c r="D10" s="14"/>
      <c r="E10" s="14"/>
      <c r="F10" s="16"/>
      <c r="G10" s="14"/>
      <c r="H10" s="14"/>
      <c r="I10" s="14"/>
      <c r="J10" s="16"/>
      <c r="K10" s="14"/>
    </row>
    <row r="11" spans="2:11" s="13" customFormat="1" ht="15.75" customHeight="1">
      <c r="B11" s="12"/>
      <c r="D11" s="13" t="s">
        <v>27</v>
      </c>
      <c r="F11" s="15">
        <v>10</v>
      </c>
      <c r="G11" s="15"/>
      <c r="H11" s="13" t="s">
        <v>32</v>
      </c>
      <c r="J11" s="15">
        <v>2</v>
      </c>
      <c r="K11" s="16"/>
    </row>
    <row r="12" spans="2:11" s="13" customFormat="1" ht="15.75" customHeight="1">
      <c r="B12" s="12"/>
      <c r="F12" s="15"/>
      <c r="G12" s="15"/>
      <c r="J12" s="15"/>
      <c r="K12" s="15"/>
    </row>
    <row r="13" spans="2:11" s="13" customFormat="1" ht="15.75" customHeight="1">
      <c r="B13" s="12"/>
      <c r="D13" s="13" t="s">
        <v>28</v>
      </c>
      <c r="F13" s="15">
        <v>6</v>
      </c>
      <c r="G13" s="15"/>
      <c r="H13" s="13" t="s">
        <v>30</v>
      </c>
      <c r="J13" s="15">
        <v>6</v>
      </c>
      <c r="K13" s="15"/>
    </row>
    <row r="14" spans="2:11" s="13" customFormat="1" ht="15.75" customHeight="1" thickBot="1">
      <c r="B14" s="17"/>
      <c r="C14" s="18"/>
      <c r="D14" s="18"/>
      <c r="E14" s="18"/>
      <c r="F14" s="19"/>
      <c r="G14" s="19"/>
      <c r="H14" s="18"/>
      <c r="I14" s="18"/>
      <c r="J14" s="19"/>
      <c r="K14" s="15"/>
    </row>
    <row r="15" spans="2:11" s="13" customFormat="1" ht="15.75" customHeight="1">
      <c r="B15" s="12" t="s">
        <v>26</v>
      </c>
      <c r="D15" s="13" t="s">
        <v>27</v>
      </c>
      <c r="F15" s="15">
        <v>10</v>
      </c>
      <c r="G15" s="15"/>
      <c r="H15" s="13" t="s">
        <v>28</v>
      </c>
      <c r="J15" s="15">
        <v>2</v>
      </c>
      <c r="K15" s="15"/>
    </row>
    <row r="16" spans="2:11" s="13" customFormat="1" ht="15.75" customHeight="1">
      <c r="B16" s="12"/>
      <c r="F16" s="15"/>
      <c r="G16" s="15"/>
      <c r="J16" s="15"/>
      <c r="K16" s="15"/>
    </row>
    <row r="17" spans="2:11" s="13" customFormat="1" ht="15.75" customHeight="1">
      <c r="B17" s="12"/>
      <c r="D17" s="13" t="str">
        <f>D9</f>
        <v>XTREME A</v>
      </c>
      <c r="F17" s="15">
        <v>2</v>
      </c>
      <c r="G17" s="15"/>
      <c r="H17" s="13" t="str">
        <f>H13</f>
        <v>XTREME B</v>
      </c>
      <c r="J17" s="15">
        <v>10</v>
      </c>
      <c r="K17" s="15"/>
    </row>
    <row r="18" spans="2:11" s="13" customFormat="1" ht="15.75" customHeight="1">
      <c r="B18" s="12"/>
      <c r="F18" s="15"/>
      <c r="G18" s="15"/>
      <c r="J18" s="15"/>
      <c r="K18" s="15"/>
    </row>
    <row r="19" spans="2:11" s="13" customFormat="1" ht="15.75" customHeight="1">
      <c r="B19" s="12"/>
      <c r="D19" s="13" t="str">
        <f>H9</f>
        <v>SWEETRADE</v>
      </c>
      <c r="F19" s="15">
        <v>4</v>
      </c>
      <c r="G19" s="15"/>
      <c r="H19" s="13" t="s">
        <v>55</v>
      </c>
      <c r="J19" s="15">
        <v>8</v>
      </c>
      <c r="K19" s="15"/>
    </row>
    <row r="20" spans="2:11" s="13" customFormat="1" ht="15.75" customHeight="1" thickBot="1">
      <c r="B20" s="17"/>
      <c r="C20" s="18"/>
      <c r="D20" s="18"/>
      <c r="E20" s="18"/>
      <c r="F20" s="19"/>
      <c r="G20" s="19"/>
      <c r="H20" s="18"/>
      <c r="I20" s="18"/>
      <c r="J20" s="19"/>
      <c r="K20" s="15"/>
    </row>
    <row r="21" spans="2:10" ht="15.75">
      <c r="B21" s="20"/>
      <c r="C21" s="21"/>
      <c r="D21" s="21"/>
      <c r="E21" s="21"/>
      <c r="F21" s="21"/>
      <c r="G21" s="21"/>
      <c r="H21" s="21"/>
      <c r="I21" s="21"/>
      <c r="J21" s="21"/>
    </row>
    <row r="22" spans="2:10" ht="15.75">
      <c r="B22" s="20"/>
      <c r="C22" s="21"/>
      <c r="D22" s="21"/>
      <c r="E22" s="21"/>
      <c r="F22" s="21"/>
      <c r="G22" s="21"/>
      <c r="H22" s="21"/>
      <c r="I22" s="21"/>
      <c r="J22" s="21"/>
    </row>
    <row r="24" spans="2:8" s="6" customFormat="1" ht="18.75">
      <c r="B24" s="22" t="s">
        <v>57</v>
      </c>
      <c r="H24" s="8"/>
    </row>
    <row r="25" ht="15.75">
      <c r="B25" s="5"/>
    </row>
    <row r="26" spans="2:10" s="22" customFormat="1" ht="18.75">
      <c r="B26" s="23" t="s">
        <v>8</v>
      </c>
      <c r="C26" s="24"/>
      <c r="D26" s="24"/>
      <c r="E26" s="25" t="s">
        <v>16</v>
      </c>
      <c r="F26" s="25" t="s">
        <v>17</v>
      </c>
      <c r="G26" s="25" t="s">
        <v>18</v>
      </c>
      <c r="H26" s="25" t="s">
        <v>19</v>
      </c>
      <c r="I26" s="25" t="s">
        <v>20</v>
      </c>
      <c r="J26" s="25" t="s">
        <v>2</v>
      </c>
    </row>
    <row r="27" spans="2:11" ht="21">
      <c r="B27" s="26" t="s">
        <v>27</v>
      </c>
      <c r="C27" s="27"/>
      <c r="D27" s="28"/>
      <c r="E27" s="29">
        <v>22</v>
      </c>
      <c r="F27" s="30">
        <v>16</v>
      </c>
      <c r="G27" s="30">
        <v>20</v>
      </c>
      <c r="H27" s="31"/>
      <c r="I27" s="32"/>
      <c r="J27" s="33">
        <f aca="true" t="shared" si="0" ref="J27:J32">SUM(E27:I27)</f>
        <v>58</v>
      </c>
      <c r="K27" s="34"/>
    </row>
    <row r="28" spans="2:11" ht="21">
      <c r="B28" s="35" t="s">
        <v>30</v>
      </c>
      <c r="C28" s="21"/>
      <c r="D28" s="37"/>
      <c r="E28" s="29">
        <v>19</v>
      </c>
      <c r="F28" s="30">
        <v>12</v>
      </c>
      <c r="G28" s="30">
        <v>16</v>
      </c>
      <c r="H28" s="31"/>
      <c r="I28" s="32"/>
      <c r="J28" s="33">
        <f t="shared" si="0"/>
        <v>47</v>
      </c>
      <c r="K28" s="37"/>
    </row>
    <row r="29" spans="2:11" ht="21">
      <c r="B29" s="26" t="s">
        <v>28</v>
      </c>
      <c r="C29" s="27"/>
      <c r="D29" s="28"/>
      <c r="E29" s="29">
        <v>10</v>
      </c>
      <c r="F29" s="30">
        <v>20</v>
      </c>
      <c r="G29" s="31">
        <v>8</v>
      </c>
      <c r="H29" s="31"/>
      <c r="I29" s="32"/>
      <c r="J29" s="33">
        <f t="shared" si="0"/>
        <v>38</v>
      </c>
      <c r="K29" s="37"/>
    </row>
    <row r="30" spans="2:11" ht="21">
      <c r="B30" s="26" t="s">
        <v>29</v>
      </c>
      <c r="C30" s="27"/>
      <c r="D30" s="28"/>
      <c r="E30" s="29">
        <v>2</v>
      </c>
      <c r="F30" s="30">
        <v>14</v>
      </c>
      <c r="G30" s="30">
        <v>14</v>
      </c>
      <c r="H30" s="31"/>
      <c r="I30" s="32"/>
      <c r="J30" s="33">
        <f t="shared" si="0"/>
        <v>30</v>
      </c>
      <c r="K30" s="37"/>
    </row>
    <row r="31" spans="2:11" ht="21">
      <c r="B31" s="26" t="s">
        <v>32</v>
      </c>
      <c r="C31" s="38"/>
      <c r="D31" s="39"/>
      <c r="E31" s="29">
        <v>11</v>
      </c>
      <c r="F31" s="31">
        <v>6</v>
      </c>
      <c r="G31" s="30">
        <v>10</v>
      </c>
      <c r="H31" s="31"/>
      <c r="I31" s="32"/>
      <c r="J31" s="33">
        <f t="shared" si="0"/>
        <v>27</v>
      </c>
      <c r="K31" s="37"/>
    </row>
    <row r="32" spans="2:11" ht="21">
      <c r="B32" s="26" t="s">
        <v>31</v>
      </c>
      <c r="C32" s="27"/>
      <c r="D32" s="28"/>
      <c r="E32" s="29">
        <v>8</v>
      </c>
      <c r="F32" s="30">
        <v>4</v>
      </c>
      <c r="G32" s="30">
        <v>4</v>
      </c>
      <c r="H32" s="31"/>
      <c r="I32" s="32"/>
      <c r="J32" s="33">
        <f t="shared" si="0"/>
        <v>16</v>
      </c>
      <c r="K32" s="37"/>
    </row>
    <row r="33" spans="4:11" ht="15.75">
      <c r="D33" s="21"/>
      <c r="E33" s="21"/>
      <c r="F33" s="37"/>
      <c r="G33" s="37"/>
      <c r="H33" s="37"/>
      <c r="I33" s="37"/>
      <c r="J33" s="37"/>
      <c r="K33" s="37"/>
    </row>
    <row r="34" spans="4:11" ht="15.75">
      <c r="D34" s="21"/>
      <c r="E34" s="21"/>
      <c r="F34" s="37"/>
      <c r="G34" s="37"/>
      <c r="H34" s="37"/>
      <c r="I34" s="37"/>
      <c r="J34" s="37"/>
      <c r="K34" s="37"/>
    </row>
    <row r="35" spans="4:11" ht="15.75">
      <c r="D35" s="21"/>
      <c r="E35" s="21"/>
      <c r="F35" s="37"/>
      <c r="G35" s="37"/>
      <c r="H35" s="37"/>
      <c r="I35" s="37"/>
      <c r="J35" s="37"/>
      <c r="K35" s="37"/>
    </row>
    <row r="36" spans="4:11" ht="15.75">
      <c r="D36" s="21"/>
      <c r="E36" s="21"/>
      <c r="F36" s="37"/>
      <c r="G36" s="37"/>
      <c r="H36" s="37"/>
      <c r="I36" s="37"/>
      <c r="J36" s="37"/>
      <c r="K36" s="37"/>
    </row>
    <row r="37" spans="4:11" ht="15.75">
      <c r="D37" s="21"/>
      <c r="E37" s="21"/>
      <c r="F37" s="37"/>
      <c r="G37" s="37"/>
      <c r="H37" s="37"/>
      <c r="I37" s="37"/>
      <c r="J37" s="37"/>
      <c r="K37" s="37"/>
    </row>
    <row r="38" spans="4:11" ht="15.75">
      <c r="D38" s="21"/>
      <c r="E38" s="21"/>
      <c r="F38" s="37"/>
      <c r="G38" s="37"/>
      <c r="H38" s="37"/>
      <c r="I38" s="37"/>
      <c r="J38" s="37"/>
      <c r="K38" s="37"/>
    </row>
    <row r="39" spans="4:11" ht="15.75">
      <c r="D39" s="21"/>
      <c r="E39" s="21"/>
      <c r="F39" s="37"/>
      <c r="G39" s="37"/>
      <c r="H39" s="37"/>
      <c r="I39" s="37"/>
      <c r="J39" s="37"/>
      <c r="K39" s="37"/>
    </row>
    <row r="40" spans="4:11" ht="15.75">
      <c r="D40" s="21"/>
      <c r="E40" s="21"/>
      <c r="F40" s="37"/>
      <c r="G40" s="37"/>
      <c r="H40" s="37"/>
      <c r="I40" s="37"/>
      <c r="J40" s="37"/>
      <c r="K40" s="37"/>
    </row>
    <row r="41" spans="4:11" ht="15.75">
      <c r="D41" s="21"/>
      <c r="E41" s="21"/>
      <c r="F41" s="37"/>
      <c r="G41" s="37"/>
      <c r="H41" s="37"/>
      <c r="I41" s="37"/>
      <c r="J41" s="37"/>
      <c r="K41" s="37"/>
    </row>
    <row r="42" spans="4:11" ht="15.75">
      <c r="D42" s="21"/>
      <c r="E42" s="21"/>
      <c r="F42" s="37"/>
      <c r="G42" s="37"/>
      <c r="H42" s="37"/>
      <c r="I42" s="37"/>
      <c r="J42" s="37"/>
      <c r="K42" s="37"/>
    </row>
    <row r="43" spans="4:11" ht="15.75">
      <c r="D43" s="21"/>
      <c r="E43" s="21"/>
      <c r="F43" s="37"/>
      <c r="G43" s="37"/>
      <c r="H43" s="37"/>
      <c r="I43" s="37"/>
      <c r="J43" s="37"/>
      <c r="K43" s="37"/>
    </row>
    <row r="44" spans="4:11" ht="15.75">
      <c r="D44" s="21"/>
      <c r="E44" s="21"/>
      <c r="F44" s="37"/>
      <c r="G44" s="37"/>
      <c r="H44" s="37"/>
      <c r="I44" s="37"/>
      <c r="J44" s="37"/>
      <c r="K44" s="37"/>
    </row>
    <row r="45" spans="4:11" ht="15.75">
      <c r="D45" s="21"/>
      <c r="E45" s="21"/>
      <c r="F45" s="37"/>
      <c r="G45" s="37"/>
      <c r="H45" s="37"/>
      <c r="I45" s="37"/>
      <c r="J45" s="37"/>
      <c r="K45" s="37"/>
    </row>
    <row r="46" spans="4:11" ht="15.75">
      <c r="D46" s="21"/>
      <c r="E46" s="21"/>
      <c r="F46" s="37"/>
      <c r="G46" s="37"/>
      <c r="H46" s="37"/>
      <c r="I46" s="37"/>
      <c r="J46" s="37"/>
      <c r="K46" s="37"/>
    </row>
    <row r="47" spans="5:11" ht="15.75">
      <c r="E47" s="21"/>
      <c r="F47" s="21"/>
      <c r="G47" s="21"/>
      <c r="H47" s="21"/>
      <c r="I47" s="21"/>
      <c r="J47" s="21"/>
      <c r="K47" s="21"/>
    </row>
    <row r="48" spans="5:11" ht="15.75">
      <c r="E48" s="21"/>
      <c r="F48" s="21"/>
      <c r="G48" s="21"/>
      <c r="H48" s="21"/>
      <c r="I48" s="21"/>
      <c r="J48" s="21"/>
      <c r="K48" s="21"/>
    </row>
    <row r="49" spans="5:11" ht="15.75">
      <c r="E49" s="21"/>
      <c r="F49" s="21"/>
      <c r="G49" s="21"/>
      <c r="H49" s="21"/>
      <c r="I49" s="21"/>
      <c r="J49" s="21"/>
      <c r="K49" s="21"/>
    </row>
    <row r="50" spans="5:11" ht="15.75">
      <c r="E50" s="21"/>
      <c r="F50" s="21"/>
      <c r="G50" s="21"/>
      <c r="H50" s="21"/>
      <c r="I50" s="21"/>
      <c r="J50" s="21"/>
      <c r="K50" s="21"/>
    </row>
    <row r="51" spans="5:11" ht="15.75">
      <c r="E51" s="21"/>
      <c r="F51" s="21"/>
      <c r="G51" s="21"/>
      <c r="H51" s="21"/>
      <c r="I51" s="21"/>
      <c r="J51" s="21"/>
      <c r="K51" s="21"/>
    </row>
    <row r="52" spans="5:11" ht="15.75">
      <c r="E52" s="21"/>
      <c r="F52" s="21"/>
      <c r="G52" s="21"/>
      <c r="H52" s="21"/>
      <c r="I52" s="21"/>
      <c r="J52" s="21"/>
      <c r="K52" s="21"/>
    </row>
    <row r="53" spans="5:11" ht="15.75">
      <c r="E53" s="21"/>
      <c r="F53" s="21"/>
      <c r="G53" s="21"/>
      <c r="H53" s="21"/>
      <c r="I53" s="21"/>
      <c r="J53" s="21"/>
      <c r="K53" s="21"/>
    </row>
    <row r="54" spans="5:11" ht="15.75">
      <c r="E54" s="21"/>
      <c r="F54" s="21"/>
      <c r="G54" s="21"/>
      <c r="H54" s="21"/>
      <c r="I54" s="21"/>
      <c r="J54" s="21"/>
      <c r="K54" s="21"/>
    </row>
    <row r="55" spans="5:11" ht="15.75">
      <c r="E55" s="21"/>
      <c r="F55" s="21"/>
      <c r="G55" s="21"/>
      <c r="H55" s="21"/>
      <c r="I55" s="21"/>
      <c r="J55" s="21"/>
      <c r="K55" s="21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5"/>
  <sheetViews>
    <sheetView zoomScalePageLayoutView="0" workbookViewId="0" topLeftCell="A4">
      <selection activeCell="E24" sqref="E24"/>
    </sheetView>
  </sheetViews>
  <sheetFormatPr defaultColWidth="11.375" defaultRowHeight="12.75"/>
  <cols>
    <col min="1" max="1" width="4.50390625" style="5" customWidth="1"/>
    <col min="2" max="2" width="11.375" style="4" customWidth="1"/>
    <col min="3" max="4" width="11.375" style="5" customWidth="1"/>
    <col min="5" max="5" width="10.25390625" style="5" customWidth="1"/>
    <col min="6" max="10" width="11.375" style="5" customWidth="1"/>
    <col min="11" max="11" width="9.625" style="5" customWidth="1"/>
    <col min="12" max="16384" width="11.375" style="5" customWidth="1"/>
  </cols>
  <sheetData>
    <row r="1" spans="2:11" s="2" customFormat="1" ht="21">
      <c r="B1" s="1"/>
      <c r="E1" s="3" t="s">
        <v>5</v>
      </c>
      <c r="F1" s="3"/>
      <c r="G1" s="3"/>
      <c r="H1" s="3"/>
      <c r="I1" s="3"/>
      <c r="J1" s="3"/>
      <c r="K1" s="3"/>
    </row>
    <row r="2" spans="2:11" s="2" customFormat="1" ht="21">
      <c r="B2" s="1"/>
      <c r="E2" s="3"/>
      <c r="F2" s="3"/>
      <c r="G2" s="3"/>
      <c r="H2" s="3"/>
      <c r="I2" s="3"/>
      <c r="J2" s="3"/>
      <c r="K2" s="3"/>
    </row>
    <row r="3" spans="2:11" s="2" customFormat="1" ht="21">
      <c r="B3" s="1"/>
      <c r="E3" s="3" t="s">
        <v>21</v>
      </c>
      <c r="F3" s="3"/>
      <c r="G3" s="3"/>
      <c r="H3" s="3"/>
      <c r="I3" s="3"/>
      <c r="J3" s="3"/>
      <c r="K3" s="3"/>
    </row>
    <row r="4" spans="5:11" ht="15.75">
      <c r="E4" s="6"/>
      <c r="F4" s="6"/>
      <c r="G4" s="6"/>
      <c r="H4" s="6"/>
      <c r="I4" s="6"/>
      <c r="J4" s="6"/>
      <c r="K4" s="6"/>
    </row>
    <row r="5" spans="5:11" ht="21">
      <c r="E5" s="3" t="s">
        <v>24</v>
      </c>
      <c r="F5" s="6"/>
      <c r="G5" s="6"/>
      <c r="H5" s="6"/>
      <c r="I5" s="6"/>
      <c r="J5" s="6"/>
      <c r="K5" s="6"/>
    </row>
    <row r="6" spans="4:11" ht="21">
      <c r="D6" s="3"/>
      <c r="E6" s="6"/>
      <c r="F6" s="6"/>
      <c r="G6" s="6"/>
      <c r="H6" s="6"/>
      <c r="I6" s="6"/>
      <c r="J6" s="6"/>
      <c r="K6" s="6"/>
    </row>
    <row r="7" spans="4:11" ht="15.75">
      <c r="D7" s="6" t="s">
        <v>3</v>
      </c>
      <c r="E7" s="7">
        <v>43198</v>
      </c>
      <c r="F7" s="6"/>
      <c r="H7" s="6"/>
      <c r="I7" s="6" t="s">
        <v>62</v>
      </c>
      <c r="J7" s="8"/>
      <c r="K7" s="6"/>
    </row>
    <row r="8" spans="2:11" ht="16.5" thickBot="1">
      <c r="B8" s="9"/>
      <c r="C8" s="10"/>
      <c r="D8" s="11"/>
      <c r="E8" s="11"/>
      <c r="F8" s="11"/>
      <c r="G8" s="11"/>
      <c r="H8" s="11"/>
      <c r="I8" s="11"/>
      <c r="J8" s="11"/>
      <c r="K8" s="6"/>
    </row>
    <row r="9" spans="2:11" s="13" customFormat="1" ht="15.75" customHeight="1">
      <c r="B9" s="12" t="s">
        <v>25</v>
      </c>
      <c r="D9" s="13" t="s">
        <v>31</v>
      </c>
      <c r="E9" s="14"/>
      <c r="F9" s="15">
        <v>4</v>
      </c>
      <c r="H9" s="13" t="s">
        <v>30</v>
      </c>
      <c r="I9" s="13">
        <v>8</v>
      </c>
      <c r="J9" s="15"/>
      <c r="K9" s="14"/>
    </row>
    <row r="10" spans="2:11" s="13" customFormat="1" ht="15.75" customHeight="1">
      <c r="B10" s="12"/>
      <c r="D10" s="14"/>
      <c r="E10" s="14"/>
      <c r="F10" s="16"/>
      <c r="G10" s="14"/>
      <c r="H10" s="14"/>
      <c r="I10" s="14"/>
      <c r="J10" s="16"/>
      <c r="K10" s="14"/>
    </row>
    <row r="11" spans="2:11" s="13" customFormat="1" ht="15.75" customHeight="1">
      <c r="B11" s="12"/>
      <c r="D11" s="13" t="s">
        <v>27</v>
      </c>
      <c r="F11" s="15">
        <v>4</v>
      </c>
      <c r="G11" s="15"/>
      <c r="H11" s="13" t="s">
        <v>32</v>
      </c>
      <c r="I11" s="13">
        <v>8</v>
      </c>
      <c r="J11" s="15"/>
      <c r="K11" s="16"/>
    </row>
    <row r="12" spans="2:11" s="13" customFormat="1" ht="15.75" customHeight="1">
      <c r="B12" s="12"/>
      <c r="F12" s="15"/>
      <c r="G12" s="15"/>
      <c r="J12" s="15"/>
      <c r="K12" s="15"/>
    </row>
    <row r="13" spans="2:11" s="13" customFormat="1" ht="15.75" customHeight="1">
      <c r="B13" s="12"/>
      <c r="D13" s="13" t="s">
        <v>28</v>
      </c>
      <c r="F13" s="15">
        <v>4</v>
      </c>
      <c r="G13" s="15"/>
      <c r="H13" s="13" t="s">
        <v>29</v>
      </c>
      <c r="I13" s="13">
        <v>8</v>
      </c>
      <c r="J13" s="15"/>
      <c r="K13" s="15"/>
    </row>
    <row r="14" spans="2:11" s="13" customFormat="1" ht="15.75" customHeight="1" thickBot="1">
      <c r="B14" s="17"/>
      <c r="C14" s="18"/>
      <c r="D14" s="18"/>
      <c r="E14" s="18"/>
      <c r="F14" s="19"/>
      <c r="G14" s="19"/>
      <c r="H14" s="18"/>
      <c r="I14" s="18"/>
      <c r="J14" s="19"/>
      <c r="K14" s="15"/>
    </row>
    <row r="15" spans="2:11" s="13" customFormat="1" ht="15.75" customHeight="1">
      <c r="B15" s="12" t="s">
        <v>26</v>
      </c>
      <c r="D15" s="13" t="s">
        <v>32</v>
      </c>
      <c r="F15" s="15">
        <v>4</v>
      </c>
      <c r="G15" s="15"/>
      <c r="H15" s="13" t="s">
        <v>30</v>
      </c>
      <c r="I15" s="13">
        <v>8</v>
      </c>
      <c r="J15" s="15"/>
      <c r="K15" s="15"/>
    </row>
    <row r="16" spans="2:11" s="13" customFormat="1" ht="15.75" customHeight="1">
      <c r="B16" s="12"/>
      <c r="F16" s="15"/>
      <c r="G16" s="15"/>
      <c r="J16" s="15"/>
      <c r="K16" s="15"/>
    </row>
    <row r="17" spans="2:11" s="13" customFormat="1" ht="15.75" customHeight="1">
      <c r="B17" s="12"/>
      <c r="D17" s="13" t="s">
        <v>29</v>
      </c>
      <c r="F17" s="15">
        <v>12</v>
      </c>
      <c r="G17" s="15"/>
      <c r="H17" s="13" t="s">
        <v>27</v>
      </c>
      <c r="I17" s="13">
        <v>0</v>
      </c>
      <c r="J17" s="15"/>
      <c r="K17" s="15"/>
    </row>
    <row r="18" spans="2:11" s="13" customFormat="1" ht="15.75" customHeight="1">
      <c r="B18" s="12"/>
      <c r="F18" s="15"/>
      <c r="G18" s="15"/>
      <c r="J18" s="15"/>
      <c r="K18" s="15"/>
    </row>
    <row r="19" spans="2:11" s="13" customFormat="1" ht="15.75" customHeight="1">
      <c r="B19" s="12"/>
      <c r="D19" s="13" t="s">
        <v>28</v>
      </c>
      <c r="F19" s="15">
        <v>10</v>
      </c>
      <c r="G19" s="15"/>
      <c r="H19" s="13" t="s">
        <v>60</v>
      </c>
      <c r="I19" s="13">
        <v>2</v>
      </c>
      <c r="J19" s="15"/>
      <c r="K19" s="15"/>
    </row>
    <row r="20" spans="2:11" s="13" customFormat="1" ht="15.75" customHeight="1" thickBot="1">
      <c r="B20" s="17"/>
      <c r="C20" s="18"/>
      <c r="D20" s="18"/>
      <c r="E20" s="18"/>
      <c r="F20" s="19"/>
      <c r="G20" s="19"/>
      <c r="H20" s="18"/>
      <c r="I20" s="18"/>
      <c r="J20" s="19"/>
      <c r="K20" s="15"/>
    </row>
    <row r="21" spans="2:10" ht="15.75">
      <c r="B21" s="20"/>
      <c r="C21" s="21"/>
      <c r="D21" s="21"/>
      <c r="E21" s="21"/>
      <c r="F21" s="21"/>
      <c r="G21" s="21"/>
      <c r="H21" s="21"/>
      <c r="I21" s="21"/>
      <c r="J21" s="21"/>
    </row>
    <row r="22" spans="2:10" ht="15.75">
      <c r="B22" s="20"/>
      <c r="C22" s="21"/>
      <c r="D22" s="21"/>
      <c r="E22" s="21"/>
      <c r="F22" s="21"/>
      <c r="G22" s="21"/>
      <c r="H22" s="21"/>
      <c r="I22" s="21"/>
      <c r="J22" s="21"/>
    </row>
    <row r="24" spans="2:8" s="6" customFormat="1" ht="18.75">
      <c r="B24" s="22" t="s">
        <v>66</v>
      </c>
      <c r="H24" s="8"/>
    </row>
    <row r="25" ht="15.75">
      <c r="B25" s="5"/>
    </row>
    <row r="26" spans="2:10" s="22" customFormat="1" ht="18.75">
      <c r="B26" s="23" t="s">
        <v>8</v>
      </c>
      <c r="C26" s="24"/>
      <c r="D26" s="24"/>
      <c r="E26" s="25" t="s">
        <v>16</v>
      </c>
      <c r="F26" s="25" t="s">
        <v>17</v>
      </c>
      <c r="G26" s="25" t="s">
        <v>18</v>
      </c>
      <c r="H26" s="25" t="s">
        <v>19</v>
      </c>
      <c r="I26" s="25" t="s">
        <v>20</v>
      </c>
      <c r="J26" s="25" t="s">
        <v>2</v>
      </c>
    </row>
    <row r="27" spans="2:11" ht="21">
      <c r="B27" s="26" t="s">
        <v>30</v>
      </c>
      <c r="C27" s="38"/>
      <c r="D27" s="39"/>
      <c r="E27" s="29">
        <v>19</v>
      </c>
      <c r="F27" s="64">
        <v>12</v>
      </c>
      <c r="G27" s="64">
        <v>16</v>
      </c>
      <c r="H27" s="64">
        <v>16</v>
      </c>
      <c r="I27" s="32"/>
      <c r="J27" s="33">
        <f aca="true" t="shared" si="0" ref="J27:J32">SUM(E27:I27)</f>
        <v>63</v>
      </c>
      <c r="K27" s="34"/>
    </row>
    <row r="28" spans="2:11" ht="21">
      <c r="B28" s="35" t="s">
        <v>27</v>
      </c>
      <c r="C28" s="36"/>
      <c r="D28" s="21"/>
      <c r="E28" s="29">
        <v>22</v>
      </c>
      <c r="F28" s="64">
        <v>16</v>
      </c>
      <c r="G28" s="64">
        <v>20</v>
      </c>
      <c r="H28" s="64">
        <v>4</v>
      </c>
      <c r="I28" s="32"/>
      <c r="J28" s="33">
        <f t="shared" si="0"/>
        <v>62</v>
      </c>
      <c r="K28" s="37"/>
    </row>
    <row r="29" spans="2:11" ht="21">
      <c r="B29" s="26" t="s">
        <v>28</v>
      </c>
      <c r="C29" s="27"/>
      <c r="D29" s="28"/>
      <c r="E29" s="29">
        <v>10</v>
      </c>
      <c r="F29" s="64">
        <v>20</v>
      </c>
      <c r="G29" s="64">
        <v>8</v>
      </c>
      <c r="H29" s="64">
        <v>14</v>
      </c>
      <c r="I29" s="32"/>
      <c r="J29" s="33">
        <f t="shared" si="0"/>
        <v>52</v>
      </c>
      <c r="K29" s="37"/>
    </row>
    <row r="30" spans="2:11" ht="21">
      <c r="B30" s="26" t="s">
        <v>29</v>
      </c>
      <c r="C30" s="27"/>
      <c r="D30" s="28"/>
      <c r="E30" s="29">
        <v>2</v>
      </c>
      <c r="F30" s="64">
        <v>14</v>
      </c>
      <c r="G30" s="64">
        <v>14</v>
      </c>
      <c r="H30" s="64">
        <v>20</v>
      </c>
      <c r="I30" s="32"/>
      <c r="J30" s="33">
        <f t="shared" si="0"/>
        <v>50</v>
      </c>
      <c r="K30" s="37"/>
    </row>
    <row r="31" spans="2:11" ht="21">
      <c r="B31" s="26" t="s">
        <v>32</v>
      </c>
      <c r="C31" s="38"/>
      <c r="D31" s="39"/>
      <c r="E31" s="29">
        <v>11</v>
      </c>
      <c r="F31" s="64">
        <v>6</v>
      </c>
      <c r="G31" s="64">
        <v>10</v>
      </c>
      <c r="H31" s="64">
        <v>12</v>
      </c>
      <c r="I31" s="32"/>
      <c r="J31" s="33">
        <f t="shared" si="0"/>
        <v>39</v>
      </c>
      <c r="K31" s="37"/>
    </row>
    <row r="32" spans="2:11" ht="21">
      <c r="B32" s="26" t="s">
        <v>31</v>
      </c>
      <c r="C32" s="27"/>
      <c r="D32" s="28"/>
      <c r="E32" s="29">
        <v>8</v>
      </c>
      <c r="F32" s="64">
        <v>4</v>
      </c>
      <c r="G32" s="64">
        <v>4</v>
      </c>
      <c r="H32" s="64">
        <v>6</v>
      </c>
      <c r="I32" s="32"/>
      <c r="J32" s="33">
        <f t="shared" si="0"/>
        <v>22</v>
      </c>
      <c r="K32" s="37"/>
    </row>
    <row r="33" spans="4:11" ht="15.75">
      <c r="D33" s="21"/>
      <c r="E33" s="21"/>
      <c r="F33" s="37"/>
      <c r="G33" s="37"/>
      <c r="H33" s="37"/>
      <c r="I33" s="37"/>
      <c r="J33" s="37"/>
      <c r="K33" s="37"/>
    </row>
    <row r="34" spans="4:11" ht="15.75">
      <c r="D34" s="21"/>
      <c r="E34" s="21"/>
      <c r="F34" s="37"/>
      <c r="G34" s="37"/>
      <c r="H34" s="37"/>
      <c r="I34" s="37"/>
      <c r="J34" s="37"/>
      <c r="K34" s="37"/>
    </row>
    <row r="35" spans="4:11" ht="15.75">
      <c r="D35" s="21"/>
      <c r="E35" s="21"/>
      <c r="F35" s="37"/>
      <c r="G35" s="37"/>
      <c r="H35" s="37"/>
      <c r="I35" s="37"/>
      <c r="J35" s="37"/>
      <c r="K35" s="37"/>
    </row>
    <row r="36" spans="4:11" ht="15.75">
      <c r="D36" s="21"/>
      <c r="E36" s="21"/>
      <c r="F36" s="37"/>
      <c r="G36" s="37"/>
      <c r="H36" s="37"/>
      <c r="I36" s="37"/>
      <c r="J36" s="37"/>
      <c r="K36" s="37"/>
    </row>
    <row r="37" spans="4:11" ht="15.75">
      <c r="D37" s="21"/>
      <c r="E37" s="21"/>
      <c r="F37" s="37"/>
      <c r="G37" s="37"/>
      <c r="H37" s="37"/>
      <c r="I37" s="37"/>
      <c r="J37" s="37"/>
      <c r="K37" s="37"/>
    </row>
    <row r="38" spans="4:11" ht="15.75">
      <c r="D38" s="21"/>
      <c r="E38" s="21"/>
      <c r="F38" s="37"/>
      <c r="G38" s="37"/>
      <c r="H38" s="37"/>
      <c r="I38" s="37"/>
      <c r="J38" s="37"/>
      <c r="K38" s="37"/>
    </row>
    <row r="39" spans="4:11" ht="15.75">
      <c r="D39" s="21"/>
      <c r="E39" s="21"/>
      <c r="F39" s="37"/>
      <c r="G39" s="37"/>
      <c r="H39" s="37"/>
      <c r="I39" s="37"/>
      <c r="J39" s="37"/>
      <c r="K39" s="37"/>
    </row>
    <row r="40" spans="4:11" ht="15.75">
      <c r="D40" s="21"/>
      <c r="E40" s="21"/>
      <c r="F40" s="37"/>
      <c r="G40" s="37"/>
      <c r="H40" s="37"/>
      <c r="I40" s="37"/>
      <c r="J40" s="37"/>
      <c r="K40" s="37"/>
    </row>
    <row r="41" spans="4:11" ht="15.75">
      <c r="D41" s="21"/>
      <c r="E41" s="21"/>
      <c r="F41" s="37"/>
      <c r="G41" s="37"/>
      <c r="H41" s="37"/>
      <c r="I41" s="37"/>
      <c r="J41" s="37"/>
      <c r="K41" s="37"/>
    </row>
    <row r="42" spans="4:11" ht="15.75">
      <c r="D42" s="21"/>
      <c r="E42" s="21"/>
      <c r="F42" s="37"/>
      <c r="G42" s="37"/>
      <c r="H42" s="37"/>
      <c r="I42" s="37"/>
      <c r="J42" s="37"/>
      <c r="K42" s="37"/>
    </row>
    <row r="43" spans="4:11" ht="15.75">
      <c r="D43" s="21"/>
      <c r="E43" s="21"/>
      <c r="F43" s="37"/>
      <c r="G43" s="37"/>
      <c r="H43" s="37"/>
      <c r="I43" s="37"/>
      <c r="J43" s="37"/>
      <c r="K43" s="37"/>
    </row>
    <row r="44" spans="4:11" ht="15.75">
      <c r="D44" s="21"/>
      <c r="E44" s="21"/>
      <c r="F44" s="37"/>
      <c r="G44" s="37"/>
      <c r="H44" s="37"/>
      <c r="I44" s="37"/>
      <c r="J44" s="37"/>
      <c r="K44" s="37"/>
    </row>
    <row r="45" spans="4:11" ht="15.75">
      <c r="D45" s="21"/>
      <c r="E45" s="21"/>
      <c r="F45" s="37"/>
      <c r="G45" s="37"/>
      <c r="H45" s="37"/>
      <c r="I45" s="37"/>
      <c r="J45" s="37"/>
      <c r="K45" s="37"/>
    </row>
    <row r="46" spans="4:11" ht="15.75">
      <c r="D46" s="21"/>
      <c r="E46" s="21"/>
      <c r="F46" s="37"/>
      <c r="G46" s="37"/>
      <c r="H46" s="37"/>
      <c r="I46" s="37"/>
      <c r="J46" s="37"/>
      <c r="K46" s="37"/>
    </row>
    <row r="47" spans="5:11" ht="15.75">
      <c r="E47" s="21"/>
      <c r="F47" s="21"/>
      <c r="G47" s="21"/>
      <c r="H47" s="21"/>
      <c r="I47" s="21"/>
      <c r="J47" s="21"/>
      <c r="K47" s="21"/>
    </row>
    <row r="48" spans="5:11" ht="15.75">
      <c r="E48" s="21"/>
      <c r="F48" s="21"/>
      <c r="G48" s="21"/>
      <c r="H48" s="21"/>
      <c r="I48" s="21"/>
      <c r="J48" s="21"/>
      <c r="K48" s="21"/>
    </row>
    <row r="49" spans="5:11" ht="15.75">
      <c r="E49" s="21"/>
      <c r="F49" s="21"/>
      <c r="G49" s="21"/>
      <c r="H49" s="21"/>
      <c r="I49" s="21"/>
      <c r="J49" s="21"/>
      <c r="K49" s="21"/>
    </row>
    <row r="50" spans="5:11" ht="15.75">
      <c r="E50" s="21"/>
      <c r="F50" s="21"/>
      <c r="G50" s="21"/>
      <c r="H50" s="21"/>
      <c r="I50" s="21"/>
      <c r="J50" s="21"/>
      <c r="K50" s="21"/>
    </row>
    <row r="51" spans="5:11" ht="15.75">
      <c r="E51" s="21"/>
      <c r="F51" s="21"/>
      <c r="G51" s="21"/>
      <c r="H51" s="21"/>
      <c r="I51" s="21"/>
      <c r="J51" s="21"/>
      <c r="K51" s="21"/>
    </row>
    <row r="52" spans="5:11" ht="15.75">
      <c r="E52" s="21"/>
      <c r="F52" s="21"/>
      <c r="G52" s="21"/>
      <c r="H52" s="21"/>
      <c r="I52" s="21"/>
      <c r="J52" s="21"/>
      <c r="K52" s="21"/>
    </row>
    <row r="53" spans="5:11" ht="15.75">
      <c r="E53" s="21"/>
      <c r="F53" s="21"/>
      <c r="G53" s="21"/>
      <c r="H53" s="21"/>
      <c r="I53" s="21"/>
      <c r="J53" s="21"/>
      <c r="K53" s="21"/>
    </row>
    <row r="54" spans="5:11" ht="15.75">
      <c r="E54" s="21"/>
      <c r="F54" s="21"/>
      <c r="G54" s="21"/>
      <c r="H54" s="21"/>
      <c r="I54" s="21"/>
      <c r="J54" s="21"/>
      <c r="K54" s="21"/>
    </row>
    <row r="55" spans="5:11" ht="15.75">
      <c r="E55" s="21"/>
      <c r="F55" s="21"/>
      <c r="G55" s="21"/>
      <c r="H55" s="21"/>
      <c r="I55" s="21"/>
      <c r="J55" s="21"/>
      <c r="K55" s="21"/>
    </row>
  </sheetData>
  <sheetProtection/>
  <printOptions/>
  <pageMargins left="0.7" right="0.7" top="0.75" bottom="0.75" header="0.3" footer="0.3"/>
  <pageSetup horizontalDpi="600" verticalDpi="600" orientation="portrait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zoomScalePageLayoutView="0" workbookViewId="0" topLeftCell="A13">
      <selection activeCell="C35" sqref="C35"/>
    </sheetView>
  </sheetViews>
  <sheetFormatPr defaultColWidth="11.375" defaultRowHeight="12.75"/>
  <cols>
    <col min="1" max="1" width="7.25390625" style="5" customWidth="1"/>
    <col min="2" max="2" width="11.375" style="4" customWidth="1"/>
    <col min="3" max="4" width="11.375" style="5" customWidth="1"/>
    <col min="5" max="5" width="10.25390625" style="5" customWidth="1"/>
    <col min="6" max="10" width="11.375" style="5" customWidth="1"/>
    <col min="11" max="11" width="9.625" style="5" customWidth="1"/>
    <col min="12" max="16384" width="11.375" style="5" customWidth="1"/>
  </cols>
  <sheetData>
    <row r="1" spans="2:11" s="2" customFormat="1" ht="21">
      <c r="B1" s="1"/>
      <c r="E1" s="3" t="s">
        <v>5</v>
      </c>
      <c r="F1" s="3"/>
      <c r="G1" s="3"/>
      <c r="H1" s="3"/>
      <c r="I1" s="3"/>
      <c r="J1" s="3"/>
      <c r="K1" s="3"/>
    </row>
    <row r="2" spans="2:11" s="2" customFormat="1" ht="21">
      <c r="B2" s="1"/>
      <c r="E2" s="3"/>
      <c r="F2" s="3"/>
      <c r="G2" s="3"/>
      <c r="H2" s="3"/>
      <c r="I2" s="3"/>
      <c r="J2" s="3"/>
      <c r="K2" s="3"/>
    </row>
    <row r="3" spans="2:11" s="2" customFormat="1" ht="21">
      <c r="B3" s="1"/>
      <c r="E3" s="3" t="s">
        <v>21</v>
      </c>
      <c r="F3" s="3"/>
      <c r="G3" s="3"/>
      <c r="H3" s="3"/>
      <c r="I3" s="3"/>
      <c r="J3" s="3"/>
      <c r="K3" s="3"/>
    </row>
    <row r="4" spans="5:11" ht="15.75">
      <c r="E4" s="6"/>
      <c r="F4" s="6"/>
      <c r="G4" s="6"/>
      <c r="H4" s="6"/>
      <c r="I4" s="6"/>
      <c r="J4" s="6"/>
      <c r="K4" s="6"/>
    </row>
    <row r="5" spans="5:11" ht="21">
      <c r="E5" s="3" t="s">
        <v>24</v>
      </c>
      <c r="F5" s="6"/>
      <c r="G5" s="6"/>
      <c r="H5" s="6"/>
      <c r="I5" s="6"/>
      <c r="J5" s="6"/>
      <c r="K5" s="6"/>
    </row>
    <row r="6" spans="4:11" ht="21">
      <c r="D6" s="3"/>
      <c r="E6" s="6"/>
      <c r="F6" s="6"/>
      <c r="G6" s="6"/>
      <c r="H6" s="6"/>
      <c r="I6" s="6"/>
      <c r="J6" s="6"/>
      <c r="K6" s="6"/>
    </row>
    <row r="7" spans="4:11" ht="15.75">
      <c r="D7" s="6" t="s">
        <v>3</v>
      </c>
      <c r="E7" s="7">
        <v>43226</v>
      </c>
      <c r="F7" s="6"/>
      <c r="H7" s="6"/>
      <c r="I7" s="6" t="s">
        <v>63</v>
      </c>
      <c r="J7" s="8"/>
      <c r="K7" s="6"/>
    </row>
    <row r="8" spans="2:11" ht="16.5" thickBot="1">
      <c r="B8" s="9"/>
      <c r="C8" s="10"/>
      <c r="D8" s="11"/>
      <c r="E8" s="11"/>
      <c r="F8" s="11"/>
      <c r="G8" s="11"/>
      <c r="H8" s="11"/>
      <c r="I8" s="11"/>
      <c r="J8" s="11"/>
      <c r="K8" s="6"/>
    </row>
    <row r="9" spans="2:11" s="13" customFormat="1" ht="15.75" customHeight="1">
      <c r="B9" s="12" t="s">
        <v>25</v>
      </c>
      <c r="D9" s="13" t="s">
        <v>28</v>
      </c>
      <c r="E9" s="14"/>
      <c r="F9" s="15">
        <v>12</v>
      </c>
      <c r="H9" s="13" t="s">
        <v>32</v>
      </c>
      <c r="J9" s="15">
        <v>0</v>
      </c>
      <c r="K9" s="14"/>
    </row>
    <row r="10" spans="2:11" s="13" customFormat="1" ht="15.75" customHeight="1">
      <c r="B10" s="12"/>
      <c r="D10" s="14"/>
      <c r="E10" s="14"/>
      <c r="F10" s="16"/>
      <c r="G10" s="14"/>
      <c r="H10" s="14"/>
      <c r="I10" s="14"/>
      <c r="J10" s="16"/>
      <c r="K10" s="14"/>
    </row>
    <row r="11" spans="2:11" s="13" customFormat="1" ht="15.75" customHeight="1">
      <c r="B11" s="12"/>
      <c r="D11" s="13" t="s">
        <v>30</v>
      </c>
      <c r="F11" s="15">
        <v>6</v>
      </c>
      <c r="G11" s="15"/>
      <c r="H11" s="13" t="s">
        <v>27</v>
      </c>
      <c r="J11" s="15">
        <v>6</v>
      </c>
      <c r="K11" s="16"/>
    </row>
    <row r="12" spans="2:11" s="13" customFormat="1" ht="15.75" customHeight="1">
      <c r="B12" s="12"/>
      <c r="F12" s="15"/>
      <c r="G12" s="15"/>
      <c r="J12" s="15"/>
      <c r="K12" s="15"/>
    </row>
    <row r="13" spans="2:11" s="13" customFormat="1" ht="15.75" customHeight="1">
      <c r="B13" s="12"/>
      <c r="D13" s="13" t="s">
        <v>29</v>
      </c>
      <c r="F13" s="15">
        <v>10</v>
      </c>
      <c r="G13" s="15"/>
      <c r="H13" s="13" t="s">
        <v>31</v>
      </c>
      <c r="J13" s="15">
        <v>2</v>
      </c>
      <c r="K13" s="15"/>
    </row>
    <row r="14" spans="2:11" s="13" customFormat="1" ht="15.75" customHeight="1" thickBot="1">
      <c r="B14" s="17"/>
      <c r="C14" s="18"/>
      <c r="D14" s="18"/>
      <c r="E14" s="18"/>
      <c r="F14" s="19"/>
      <c r="G14" s="19"/>
      <c r="H14" s="18"/>
      <c r="I14" s="18"/>
      <c r="J14" s="19"/>
      <c r="K14" s="15"/>
    </row>
    <row r="15" spans="2:11" s="13" customFormat="1" ht="15.75" customHeight="1">
      <c r="B15" s="12" t="s">
        <v>26</v>
      </c>
      <c r="D15" s="13" t="s">
        <v>64</v>
      </c>
      <c r="F15" s="15">
        <v>12</v>
      </c>
      <c r="G15" s="15"/>
      <c r="H15" s="13" t="s">
        <v>31</v>
      </c>
      <c r="J15" s="15">
        <v>0</v>
      </c>
      <c r="K15" s="15"/>
    </row>
    <row r="16" spans="2:11" s="13" customFormat="1" ht="15.75" customHeight="1">
      <c r="B16" s="12"/>
      <c r="F16" s="15"/>
      <c r="G16" s="15"/>
      <c r="J16" s="15"/>
      <c r="K16" s="15"/>
    </row>
    <row r="17" spans="2:11" s="13" customFormat="1" ht="15.75" customHeight="1">
      <c r="B17" s="12"/>
      <c r="D17" s="13" t="s">
        <v>32</v>
      </c>
      <c r="F17" s="15">
        <v>3</v>
      </c>
      <c r="G17" s="15"/>
      <c r="H17" s="13" t="s">
        <v>29</v>
      </c>
      <c r="J17" s="15">
        <v>9</v>
      </c>
      <c r="K17" s="15"/>
    </row>
    <row r="18" spans="2:11" s="13" customFormat="1" ht="15.75" customHeight="1">
      <c r="B18" s="12"/>
      <c r="F18" s="15"/>
      <c r="G18" s="15"/>
      <c r="J18" s="15"/>
      <c r="K18" s="15"/>
    </row>
    <row r="19" spans="2:11" s="13" customFormat="1" ht="15.75" customHeight="1">
      <c r="B19" s="12"/>
      <c r="D19" s="13" t="s">
        <v>30</v>
      </c>
      <c r="F19" s="15">
        <v>10</v>
      </c>
      <c r="G19" s="15"/>
      <c r="H19" s="13" t="s">
        <v>28</v>
      </c>
      <c r="J19" s="15">
        <v>2</v>
      </c>
      <c r="K19" s="15"/>
    </row>
    <row r="20" spans="2:11" s="13" customFormat="1" ht="15.75" customHeight="1" thickBot="1">
      <c r="B20" s="17"/>
      <c r="C20" s="18"/>
      <c r="D20" s="18"/>
      <c r="E20" s="18"/>
      <c r="F20" s="19"/>
      <c r="G20" s="19"/>
      <c r="H20" s="18"/>
      <c r="I20" s="18"/>
      <c r="J20" s="19"/>
      <c r="K20" s="15"/>
    </row>
    <row r="21" spans="2:10" ht="15.75">
      <c r="B21" s="20"/>
      <c r="C21" s="21"/>
      <c r="D21" s="21"/>
      <c r="E21" s="21"/>
      <c r="F21" s="21"/>
      <c r="G21" s="21"/>
      <c r="H21" s="21"/>
      <c r="I21" s="21"/>
      <c r="J21" s="21"/>
    </row>
    <row r="22" spans="2:10" ht="15.75">
      <c r="B22" s="20"/>
      <c r="C22" s="21"/>
      <c r="D22" s="21"/>
      <c r="E22" s="21"/>
      <c r="F22" s="21"/>
      <c r="G22" s="21"/>
      <c r="H22" s="21"/>
      <c r="I22" s="21"/>
      <c r="J22" s="21"/>
    </row>
    <row r="24" spans="2:8" s="6" customFormat="1" ht="18.75">
      <c r="B24" s="22" t="s">
        <v>58</v>
      </c>
      <c r="H24" s="8"/>
    </row>
    <row r="25" ht="15.75">
      <c r="B25" s="5"/>
    </row>
    <row r="26" spans="2:10" s="22" customFormat="1" ht="18.75">
      <c r="B26" s="23" t="s">
        <v>8</v>
      </c>
      <c r="C26" s="24"/>
      <c r="D26" s="24"/>
      <c r="E26" s="25" t="s">
        <v>16</v>
      </c>
      <c r="F26" s="25" t="s">
        <v>17</v>
      </c>
      <c r="G26" s="25" t="s">
        <v>18</v>
      </c>
      <c r="H26" s="25" t="s">
        <v>19</v>
      </c>
      <c r="I26" s="25" t="s">
        <v>20</v>
      </c>
      <c r="J26" s="25" t="s">
        <v>2</v>
      </c>
    </row>
    <row r="27" spans="2:11" ht="21">
      <c r="B27" s="26" t="s">
        <v>27</v>
      </c>
      <c r="C27" s="27"/>
      <c r="D27" s="28"/>
      <c r="E27" s="29">
        <v>22</v>
      </c>
      <c r="F27" s="64">
        <v>16</v>
      </c>
      <c r="G27" s="64">
        <v>20</v>
      </c>
      <c r="H27" s="64">
        <v>4</v>
      </c>
      <c r="I27" s="64">
        <v>18</v>
      </c>
      <c r="J27" s="33">
        <f aca="true" t="shared" si="0" ref="J27:J32">SUM(E27:I27)</f>
        <v>80</v>
      </c>
      <c r="K27" s="34"/>
    </row>
    <row r="28" spans="2:11" ht="21">
      <c r="B28" s="35" t="s">
        <v>30</v>
      </c>
      <c r="C28" s="21"/>
      <c r="D28" s="37"/>
      <c r="E28" s="29">
        <v>19</v>
      </c>
      <c r="F28" s="64">
        <v>12</v>
      </c>
      <c r="G28" s="64">
        <v>16</v>
      </c>
      <c r="H28" s="64">
        <v>16</v>
      </c>
      <c r="I28" s="64">
        <v>16</v>
      </c>
      <c r="J28" s="33">
        <f t="shared" si="0"/>
        <v>79</v>
      </c>
      <c r="K28" s="37"/>
    </row>
    <row r="29" spans="2:11" ht="21">
      <c r="B29" s="26" t="s">
        <v>29</v>
      </c>
      <c r="C29" s="27"/>
      <c r="D29" s="28"/>
      <c r="E29" s="29">
        <v>2</v>
      </c>
      <c r="F29" s="64">
        <v>14</v>
      </c>
      <c r="G29" s="64">
        <v>14</v>
      </c>
      <c r="H29" s="64">
        <v>20</v>
      </c>
      <c r="I29" s="64">
        <v>19</v>
      </c>
      <c r="J29" s="33">
        <f t="shared" si="0"/>
        <v>69</v>
      </c>
      <c r="K29" s="37"/>
    </row>
    <row r="30" spans="2:11" ht="21">
      <c r="B30" s="26" t="s">
        <v>28</v>
      </c>
      <c r="C30" s="27"/>
      <c r="D30" s="28"/>
      <c r="E30" s="29">
        <v>10</v>
      </c>
      <c r="F30" s="64">
        <v>20</v>
      </c>
      <c r="G30" s="64">
        <v>8</v>
      </c>
      <c r="H30" s="64">
        <v>14</v>
      </c>
      <c r="I30" s="64">
        <v>14</v>
      </c>
      <c r="J30" s="33">
        <f t="shared" si="0"/>
        <v>66</v>
      </c>
      <c r="K30" s="37"/>
    </row>
    <row r="31" spans="2:11" ht="21">
      <c r="B31" s="26" t="s">
        <v>32</v>
      </c>
      <c r="C31" s="38"/>
      <c r="D31" s="39"/>
      <c r="E31" s="29">
        <v>11</v>
      </c>
      <c r="F31" s="64">
        <v>6</v>
      </c>
      <c r="G31" s="64">
        <v>10</v>
      </c>
      <c r="H31" s="64">
        <v>12</v>
      </c>
      <c r="I31" s="64">
        <v>3</v>
      </c>
      <c r="J31" s="33">
        <f t="shared" si="0"/>
        <v>42</v>
      </c>
      <c r="K31" s="37"/>
    </row>
    <row r="32" spans="2:11" ht="21">
      <c r="B32" s="26" t="s">
        <v>31</v>
      </c>
      <c r="C32" s="27"/>
      <c r="D32" s="28"/>
      <c r="E32" s="29">
        <v>8</v>
      </c>
      <c r="F32" s="64">
        <v>4</v>
      </c>
      <c r="G32" s="64">
        <v>4</v>
      </c>
      <c r="H32" s="64">
        <v>6</v>
      </c>
      <c r="I32" s="64">
        <v>2</v>
      </c>
      <c r="J32" s="33">
        <f t="shared" si="0"/>
        <v>24</v>
      </c>
      <c r="K32" s="37"/>
    </row>
    <row r="33" spans="4:11" ht="15.75">
      <c r="D33" s="21"/>
      <c r="E33" s="21"/>
      <c r="F33" s="37"/>
      <c r="G33" s="37"/>
      <c r="H33" s="37"/>
      <c r="I33" s="37"/>
      <c r="J33" s="37"/>
      <c r="K33" s="37"/>
    </row>
    <row r="34" spans="4:11" ht="15.75">
      <c r="D34" s="21"/>
      <c r="E34" s="21"/>
      <c r="F34" s="37"/>
      <c r="G34" s="37"/>
      <c r="H34" s="37"/>
      <c r="I34" s="37"/>
      <c r="J34" s="37"/>
      <c r="K34" s="37"/>
    </row>
    <row r="35" spans="4:11" ht="15.75">
      <c r="D35" s="21"/>
      <c r="E35" s="21"/>
      <c r="F35" s="37"/>
      <c r="G35" s="37"/>
      <c r="H35" s="37"/>
      <c r="I35" s="37"/>
      <c r="J35" s="37"/>
      <c r="K35" s="37"/>
    </row>
    <row r="36" spans="4:11" ht="15.75">
      <c r="D36" s="21"/>
      <c r="E36" s="21"/>
      <c r="F36" s="37"/>
      <c r="G36" s="37"/>
      <c r="H36" s="37"/>
      <c r="I36" s="37"/>
      <c r="J36" s="37"/>
      <c r="K36" s="37"/>
    </row>
    <row r="37" spans="4:11" ht="15.75">
      <c r="D37" s="21"/>
      <c r="E37" s="21"/>
      <c r="F37" s="37"/>
      <c r="G37" s="37"/>
      <c r="H37" s="37"/>
      <c r="I37" s="37"/>
      <c r="J37" s="37"/>
      <c r="K37" s="37"/>
    </row>
    <row r="38" spans="4:11" ht="15.75">
      <c r="D38" s="21"/>
      <c r="E38" s="21"/>
      <c r="F38" s="37"/>
      <c r="G38" s="37"/>
      <c r="H38" s="37"/>
      <c r="I38" s="37"/>
      <c r="J38" s="37"/>
      <c r="K38" s="37"/>
    </row>
    <row r="39" spans="4:11" ht="15.75">
      <c r="D39" s="21"/>
      <c r="E39" s="21"/>
      <c r="F39" s="37"/>
      <c r="G39" s="37"/>
      <c r="H39" s="37"/>
      <c r="I39" s="37"/>
      <c r="J39" s="37"/>
      <c r="K39" s="37"/>
    </row>
    <row r="40" spans="4:11" ht="15.75">
      <c r="D40" s="21"/>
      <c r="E40" s="21"/>
      <c r="F40" s="37"/>
      <c r="G40" s="37"/>
      <c r="H40" s="37"/>
      <c r="I40" s="37"/>
      <c r="J40" s="37"/>
      <c r="K40" s="37"/>
    </row>
    <row r="41" spans="4:11" ht="15.75">
      <c r="D41" s="21"/>
      <c r="E41" s="21"/>
      <c r="F41" s="37"/>
      <c r="G41" s="37"/>
      <c r="H41" s="37"/>
      <c r="I41" s="37"/>
      <c r="J41" s="37"/>
      <c r="K41" s="37"/>
    </row>
    <row r="42" spans="4:11" ht="15.75">
      <c r="D42" s="21"/>
      <c r="E42" s="21"/>
      <c r="F42" s="37"/>
      <c r="G42" s="37"/>
      <c r="H42" s="37"/>
      <c r="I42" s="37"/>
      <c r="J42" s="37"/>
      <c r="K42" s="37"/>
    </row>
    <row r="43" spans="4:11" ht="15.75">
      <c r="D43" s="21"/>
      <c r="E43" s="21"/>
      <c r="F43" s="37"/>
      <c r="G43" s="37"/>
      <c r="H43" s="37"/>
      <c r="I43" s="37"/>
      <c r="J43" s="37"/>
      <c r="K43" s="37"/>
    </row>
    <row r="44" spans="4:11" ht="15.75">
      <c r="D44" s="21"/>
      <c r="E44" s="21"/>
      <c r="F44" s="37"/>
      <c r="G44" s="37"/>
      <c r="H44" s="37"/>
      <c r="I44" s="37"/>
      <c r="J44" s="37"/>
      <c r="K44" s="37"/>
    </row>
    <row r="45" spans="4:11" ht="15.75">
      <c r="D45" s="21"/>
      <c r="E45" s="21"/>
      <c r="F45" s="37"/>
      <c r="G45" s="37"/>
      <c r="H45" s="37"/>
      <c r="I45" s="37"/>
      <c r="J45" s="37"/>
      <c r="K45" s="37"/>
    </row>
    <row r="46" spans="4:11" ht="15.75">
      <c r="D46" s="21"/>
      <c r="E46" s="21"/>
      <c r="F46" s="37"/>
      <c r="G46" s="37"/>
      <c r="H46" s="37"/>
      <c r="I46" s="37"/>
      <c r="J46" s="37"/>
      <c r="K46" s="37"/>
    </row>
    <row r="47" spans="5:11" ht="15.75">
      <c r="E47" s="21"/>
      <c r="F47" s="21"/>
      <c r="G47" s="21"/>
      <c r="H47" s="21"/>
      <c r="I47" s="21"/>
      <c r="J47" s="21"/>
      <c r="K47" s="21"/>
    </row>
    <row r="48" spans="5:11" ht="15.75">
      <c r="E48" s="21"/>
      <c r="F48" s="21"/>
      <c r="G48" s="21"/>
      <c r="H48" s="21"/>
      <c r="I48" s="21"/>
      <c r="J48" s="21"/>
      <c r="K48" s="21"/>
    </row>
    <row r="49" spans="5:11" ht="15.75">
      <c r="E49" s="21"/>
      <c r="F49" s="21"/>
      <c r="G49" s="21"/>
      <c r="H49" s="21"/>
      <c r="I49" s="21"/>
      <c r="J49" s="21"/>
      <c r="K49" s="21"/>
    </row>
    <row r="50" spans="5:11" ht="15.75">
      <c r="E50" s="21"/>
      <c r="F50" s="21"/>
      <c r="G50" s="21"/>
      <c r="H50" s="21"/>
      <c r="I50" s="21"/>
      <c r="J50" s="21"/>
      <c r="K50" s="21"/>
    </row>
    <row r="51" spans="5:11" ht="15.75">
      <c r="E51" s="21"/>
      <c r="F51" s="21"/>
      <c r="G51" s="21"/>
      <c r="H51" s="21"/>
      <c r="I51" s="21"/>
      <c r="J51" s="21"/>
      <c r="K51" s="21"/>
    </row>
    <row r="52" spans="5:11" ht="15.75">
      <c r="E52" s="21"/>
      <c r="F52" s="21"/>
      <c r="G52" s="21"/>
      <c r="H52" s="21"/>
      <c r="I52" s="21"/>
      <c r="J52" s="21"/>
      <c r="K52" s="21"/>
    </row>
    <row r="53" spans="5:11" ht="15.75">
      <c r="E53" s="21"/>
      <c r="F53" s="21"/>
      <c r="G53" s="21"/>
      <c r="H53" s="21"/>
      <c r="I53" s="21"/>
      <c r="J53" s="21"/>
      <c r="K53" s="21"/>
    </row>
    <row r="54" spans="5:11" ht="15.75">
      <c r="E54" s="21"/>
      <c r="F54" s="21"/>
      <c r="G54" s="21"/>
      <c r="H54" s="21"/>
      <c r="I54" s="21"/>
      <c r="J54" s="21"/>
      <c r="K54" s="21"/>
    </row>
    <row r="55" spans="5:11" ht="15.75">
      <c r="E55" s="21"/>
      <c r="F55" s="21"/>
      <c r="G55" s="21"/>
      <c r="H55" s="21"/>
      <c r="I55" s="21"/>
      <c r="J55" s="21"/>
      <c r="K55" s="2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6"/>
  <sheetViews>
    <sheetView zoomScalePageLayoutView="0" workbookViewId="0" topLeftCell="D1">
      <pane ySplit="3" topLeftCell="A7" activePane="bottomLeft" state="frozen"/>
      <selection pane="topLeft" activeCell="B1" sqref="B1"/>
      <selection pane="bottomLeft" activeCell="A4" sqref="A4:AP26"/>
    </sheetView>
  </sheetViews>
  <sheetFormatPr defaultColWidth="9.625" defaultRowHeight="12.75"/>
  <cols>
    <col min="1" max="1" width="3.875" style="44" customWidth="1"/>
    <col min="2" max="2" width="5.00390625" style="45" customWidth="1"/>
    <col min="3" max="3" width="28.125" style="45" customWidth="1"/>
    <col min="4" max="4" width="15.25390625" style="45" bestFit="1" customWidth="1"/>
    <col min="5" max="5" width="3.875" style="45" hidden="1" customWidth="1"/>
    <col min="6" max="9" width="3.50390625" style="45" hidden="1" customWidth="1"/>
    <col min="10" max="10" width="4.125" style="45" hidden="1" customWidth="1"/>
    <col min="11" max="23" width="3.50390625" style="45" hidden="1" customWidth="1"/>
    <col min="24" max="24" width="3.50390625" style="46" hidden="1" customWidth="1"/>
    <col min="25" max="25" width="3.625" style="46" hidden="1" customWidth="1"/>
    <col min="26" max="28" width="3.625" style="45" hidden="1" customWidth="1"/>
    <col min="29" max="34" width="3.625" style="45" customWidth="1"/>
    <col min="35" max="35" width="5.50390625" style="45" bestFit="1" customWidth="1"/>
    <col min="36" max="38" width="5.625" style="45" customWidth="1"/>
    <col min="39" max="39" width="5.625" style="46" customWidth="1"/>
    <col min="40" max="40" width="6.125" style="45" customWidth="1"/>
    <col min="41" max="41" width="7.375" style="45" bestFit="1" customWidth="1"/>
    <col min="42" max="42" width="10.125" style="45" bestFit="1" customWidth="1"/>
    <col min="43" max="16384" width="9.625" style="45" customWidth="1"/>
  </cols>
  <sheetData>
    <row r="1" spans="1:41" s="41" customFormat="1" ht="15.75">
      <c r="A1" s="40"/>
      <c r="C1" s="41" t="s">
        <v>4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42"/>
      <c r="AJ1" s="42"/>
      <c r="AK1" s="42"/>
      <c r="AL1" s="42"/>
      <c r="AM1" s="43"/>
      <c r="AN1" s="42"/>
      <c r="AO1" s="42"/>
    </row>
    <row r="2" ht="12.75">
      <c r="X2" s="45"/>
    </row>
    <row r="3" spans="1:42" s="41" customFormat="1" ht="15.75">
      <c r="A3" s="47"/>
      <c r="B3" s="48" t="s">
        <v>9</v>
      </c>
      <c r="C3" s="48" t="s">
        <v>0</v>
      </c>
      <c r="D3" s="48" t="s">
        <v>1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9"/>
      <c r="Z3" s="48"/>
      <c r="AA3" s="48"/>
      <c r="AB3" s="48"/>
      <c r="AC3" s="48"/>
      <c r="AD3" s="48"/>
      <c r="AE3" s="48"/>
      <c r="AF3" s="48"/>
      <c r="AG3" s="48"/>
      <c r="AH3" s="48"/>
      <c r="AI3" s="47" t="s">
        <v>12</v>
      </c>
      <c r="AJ3" s="47" t="s">
        <v>13</v>
      </c>
      <c r="AK3" s="50" t="s">
        <v>14</v>
      </c>
      <c r="AL3" s="50" t="s">
        <v>22</v>
      </c>
      <c r="AM3" s="50" t="s">
        <v>23</v>
      </c>
      <c r="AN3" s="47" t="s">
        <v>15</v>
      </c>
      <c r="AO3" s="47" t="s">
        <v>11</v>
      </c>
      <c r="AP3" s="47" t="s">
        <v>10</v>
      </c>
    </row>
    <row r="4" spans="1:42" ht="12.75">
      <c r="A4" s="51">
        <v>1</v>
      </c>
      <c r="B4" s="52">
        <v>1318</v>
      </c>
      <c r="C4" s="52" t="s">
        <v>34</v>
      </c>
      <c r="D4" s="62" t="s">
        <v>27</v>
      </c>
      <c r="E4" s="52">
        <v>177</v>
      </c>
      <c r="F4" s="52">
        <v>186</v>
      </c>
      <c r="G4" s="52">
        <v>222</v>
      </c>
      <c r="H4" s="52">
        <v>179</v>
      </c>
      <c r="I4" s="52">
        <v>178</v>
      </c>
      <c r="J4" s="52">
        <v>243</v>
      </c>
      <c r="K4" s="53">
        <v>169</v>
      </c>
      <c r="L4" s="53">
        <v>198</v>
      </c>
      <c r="M4" s="53">
        <v>197</v>
      </c>
      <c r="N4" s="53">
        <v>222</v>
      </c>
      <c r="O4" s="53">
        <v>195</v>
      </c>
      <c r="P4" s="53">
        <v>224</v>
      </c>
      <c r="Q4" s="52"/>
      <c r="R4" s="52"/>
      <c r="S4" s="52"/>
      <c r="T4" s="52"/>
      <c r="U4" s="52"/>
      <c r="V4" s="52"/>
      <c r="W4" s="52"/>
      <c r="X4" s="53"/>
      <c r="Y4" s="53"/>
      <c r="Z4" s="52"/>
      <c r="AA4" s="52"/>
      <c r="AB4" s="53"/>
      <c r="AC4" s="52"/>
      <c r="AD4" s="52"/>
      <c r="AE4" s="52"/>
      <c r="AF4" s="52"/>
      <c r="AG4" s="52"/>
      <c r="AH4" s="52"/>
      <c r="AI4" s="51">
        <f aca="true" t="shared" si="0" ref="AI4:AI38">SUM(E4:J4)</f>
        <v>1185</v>
      </c>
      <c r="AJ4" s="51">
        <f aca="true" t="shared" si="1" ref="AJ4:AJ38">SUM(K4:P4)</f>
        <v>1205</v>
      </c>
      <c r="AK4" s="63">
        <f aca="true" t="shared" si="2" ref="AK4:AK38">SUM(Q4:V4)</f>
        <v>0</v>
      </c>
      <c r="AL4" s="51">
        <f aca="true" t="shared" si="3" ref="AL4:AL38">SUM(W4:AB4)</f>
        <v>0</v>
      </c>
      <c r="AM4" s="51">
        <f aca="true" t="shared" si="4" ref="AM4:AM38">SUM(AC4:AH4)</f>
        <v>0</v>
      </c>
      <c r="AN4" s="51">
        <f aca="true" t="shared" si="5" ref="AN4:AN38">SUM(AI4:AM4)</f>
        <v>2390</v>
      </c>
      <c r="AO4" s="51">
        <f aca="true" t="shared" si="6" ref="AO4:AO38">COUNT(E4:AH4)</f>
        <v>12</v>
      </c>
      <c r="AP4" s="54">
        <f aca="true" t="shared" si="7" ref="AP4:AP38">(AN4/AO4)</f>
        <v>199.16666666666666</v>
      </c>
    </row>
    <row r="5" spans="1:42" ht="12.75">
      <c r="A5" s="51">
        <v>2</v>
      </c>
      <c r="B5" s="52">
        <v>2691</v>
      </c>
      <c r="C5" s="62" t="s">
        <v>48</v>
      </c>
      <c r="D5" s="62" t="s">
        <v>27</v>
      </c>
      <c r="E5" s="52"/>
      <c r="F5" s="52"/>
      <c r="G5" s="52"/>
      <c r="H5" s="52"/>
      <c r="I5" s="52"/>
      <c r="J5" s="52"/>
      <c r="K5" s="52">
        <v>192</v>
      </c>
      <c r="L5" s="52">
        <v>188</v>
      </c>
      <c r="M5" s="52">
        <v>199</v>
      </c>
      <c r="N5" s="52">
        <v>222</v>
      </c>
      <c r="O5" s="55">
        <v>207</v>
      </c>
      <c r="P5" s="55">
        <v>256</v>
      </c>
      <c r="Q5" s="55">
        <v>144</v>
      </c>
      <c r="R5" s="55">
        <v>186</v>
      </c>
      <c r="S5" s="55">
        <v>202</v>
      </c>
      <c r="T5" s="55">
        <v>188</v>
      </c>
      <c r="U5" s="55">
        <v>202</v>
      </c>
      <c r="V5" s="55">
        <v>200</v>
      </c>
      <c r="W5" s="55"/>
      <c r="X5" s="53"/>
      <c r="Y5" s="53"/>
      <c r="Z5" s="55"/>
      <c r="AA5" s="55"/>
      <c r="AB5" s="53"/>
      <c r="AC5" s="55">
        <v>161</v>
      </c>
      <c r="AD5" s="55">
        <v>158</v>
      </c>
      <c r="AE5" s="55">
        <v>201</v>
      </c>
      <c r="AF5" s="55">
        <v>162</v>
      </c>
      <c r="AG5" s="55">
        <v>200</v>
      </c>
      <c r="AH5" s="55">
        <v>155</v>
      </c>
      <c r="AI5" s="51">
        <f t="shared" si="0"/>
        <v>0</v>
      </c>
      <c r="AJ5" s="51">
        <f t="shared" si="1"/>
        <v>1264</v>
      </c>
      <c r="AK5" s="63">
        <f t="shared" si="2"/>
        <v>1122</v>
      </c>
      <c r="AL5" s="51">
        <f t="shared" si="3"/>
        <v>0</v>
      </c>
      <c r="AM5" s="51">
        <f t="shared" si="4"/>
        <v>1037</v>
      </c>
      <c r="AN5" s="51">
        <f t="shared" si="5"/>
        <v>3423</v>
      </c>
      <c r="AO5" s="51">
        <f t="shared" si="6"/>
        <v>18</v>
      </c>
      <c r="AP5" s="54">
        <f t="shared" si="7"/>
        <v>190.16666666666666</v>
      </c>
    </row>
    <row r="6" spans="1:42" ht="12.75">
      <c r="A6" s="51">
        <v>5</v>
      </c>
      <c r="B6" s="52">
        <v>3514</v>
      </c>
      <c r="C6" s="62" t="s">
        <v>65</v>
      </c>
      <c r="D6" s="62" t="s">
        <v>27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3"/>
      <c r="Y6" s="53"/>
      <c r="Z6" s="52"/>
      <c r="AA6" s="52"/>
      <c r="AB6" s="52"/>
      <c r="AC6" s="52">
        <v>147</v>
      </c>
      <c r="AD6" s="52">
        <v>146</v>
      </c>
      <c r="AE6" s="52">
        <v>238</v>
      </c>
      <c r="AF6" s="52">
        <v>165</v>
      </c>
      <c r="AG6" s="52">
        <v>184</v>
      </c>
      <c r="AH6" s="52">
        <v>184</v>
      </c>
      <c r="AI6" s="51">
        <f t="shared" si="0"/>
        <v>0</v>
      </c>
      <c r="AJ6" s="51">
        <f t="shared" si="1"/>
        <v>0</v>
      </c>
      <c r="AK6" s="51">
        <f t="shared" si="2"/>
        <v>0</v>
      </c>
      <c r="AL6" s="51">
        <f t="shared" si="3"/>
        <v>0</v>
      </c>
      <c r="AM6" s="51">
        <f t="shared" si="4"/>
        <v>1064</v>
      </c>
      <c r="AN6" s="51">
        <f t="shared" si="5"/>
        <v>1064</v>
      </c>
      <c r="AO6" s="51">
        <f t="shared" si="6"/>
        <v>6</v>
      </c>
      <c r="AP6" s="54">
        <f t="shared" si="7"/>
        <v>177.33333333333334</v>
      </c>
    </row>
    <row r="7" spans="1:42" ht="12.75">
      <c r="A7" s="51">
        <v>11</v>
      </c>
      <c r="B7" s="52">
        <v>2455</v>
      </c>
      <c r="C7" s="52" t="s">
        <v>33</v>
      </c>
      <c r="D7" s="62" t="s">
        <v>27</v>
      </c>
      <c r="E7" s="52">
        <v>186</v>
      </c>
      <c r="F7" s="52">
        <v>169</v>
      </c>
      <c r="G7" s="52">
        <v>164</v>
      </c>
      <c r="H7" s="52">
        <v>143</v>
      </c>
      <c r="I7" s="52">
        <v>161</v>
      </c>
      <c r="J7" s="52">
        <v>143</v>
      </c>
      <c r="K7" s="52"/>
      <c r="L7" s="52"/>
      <c r="M7" s="52"/>
      <c r="N7" s="52"/>
      <c r="O7" s="52"/>
      <c r="P7" s="52"/>
      <c r="Q7" s="52">
        <v>174</v>
      </c>
      <c r="R7" s="52">
        <v>180</v>
      </c>
      <c r="S7" s="52">
        <v>169</v>
      </c>
      <c r="T7" s="52">
        <v>139</v>
      </c>
      <c r="U7" s="52">
        <v>164</v>
      </c>
      <c r="V7" s="52">
        <v>165</v>
      </c>
      <c r="W7" s="52"/>
      <c r="X7" s="53"/>
      <c r="Y7" s="53"/>
      <c r="Z7" s="52"/>
      <c r="AA7" s="52"/>
      <c r="AB7" s="52"/>
      <c r="AC7" s="52"/>
      <c r="AD7" s="52"/>
      <c r="AE7" s="52"/>
      <c r="AF7" s="52"/>
      <c r="AG7" s="52"/>
      <c r="AH7" s="52"/>
      <c r="AI7" s="51">
        <f t="shared" si="0"/>
        <v>966</v>
      </c>
      <c r="AJ7" s="51">
        <f t="shared" si="1"/>
        <v>0</v>
      </c>
      <c r="AK7" s="63">
        <f t="shared" si="2"/>
        <v>991</v>
      </c>
      <c r="AL7" s="51">
        <f t="shared" si="3"/>
        <v>0</v>
      </c>
      <c r="AM7" s="51">
        <f t="shared" si="4"/>
        <v>0</v>
      </c>
      <c r="AN7" s="51">
        <f t="shared" si="5"/>
        <v>1957</v>
      </c>
      <c r="AO7" s="51">
        <f t="shared" si="6"/>
        <v>12</v>
      </c>
      <c r="AP7" s="54">
        <f t="shared" si="7"/>
        <v>163.08333333333334</v>
      </c>
    </row>
    <row r="8" spans="1:42" ht="12.75">
      <c r="A8" s="51">
        <v>14</v>
      </c>
      <c r="B8" s="52">
        <v>16</v>
      </c>
      <c r="C8" s="62" t="s">
        <v>50</v>
      </c>
      <c r="D8" s="62" t="s">
        <v>27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>
        <v>148</v>
      </c>
      <c r="R8" s="52">
        <v>147</v>
      </c>
      <c r="S8" s="52">
        <v>147</v>
      </c>
      <c r="T8" s="52">
        <v>146</v>
      </c>
      <c r="U8" s="52">
        <v>132</v>
      </c>
      <c r="V8" s="52">
        <v>115</v>
      </c>
      <c r="W8" s="52">
        <v>142</v>
      </c>
      <c r="X8" s="53">
        <v>134</v>
      </c>
      <c r="Y8" s="53">
        <v>160</v>
      </c>
      <c r="Z8" s="52">
        <v>161</v>
      </c>
      <c r="AA8" s="52">
        <v>158</v>
      </c>
      <c r="AB8" s="52">
        <v>137</v>
      </c>
      <c r="AC8" s="52"/>
      <c r="AD8" s="52"/>
      <c r="AE8" s="52"/>
      <c r="AF8" s="52"/>
      <c r="AG8" s="52"/>
      <c r="AH8" s="52"/>
      <c r="AI8" s="51">
        <f t="shared" si="0"/>
        <v>0</v>
      </c>
      <c r="AJ8" s="51">
        <f t="shared" si="1"/>
        <v>0</v>
      </c>
      <c r="AK8" s="63">
        <f t="shared" si="2"/>
        <v>835</v>
      </c>
      <c r="AL8" s="51">
        <f t="shared" si="3"/>
        <v>892</v>
      </c>
      <c r="AM8" s="51">
        <f t="shared" si="4"/>
        <v>0</v>
      </c>
      <c r="AN8" s="51">
        <f t="shared" si="5"/>
        <v>1727</v>
      </c>
      <c r="AO8" s="51">
        <f t="shared" si="6"/>
        <v>12</v>
      </c>
      <c r="AP8" s="54">
        <f t="shared" si="7"/>
        <v>143.91666666666666</v>
      </c>
    </row>
    <row r="9" spans="1:42" ht="12.75">
      <c r="A9" s="51">
        <v>16</v>
      </c>
      <c r="B9" s="52">
        <v>3146</v>
      </c>
      <c r="C9" s="62" t="s">
        <v>61</v>
      </c>
      <c r="D9" s="62" t="s">
        <v>27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>
        <v>106</v>
      </c>
      <c r="X9" s="53">
        <v>148</v>
      </c>
      <c r="Y9" s="53">
        <v>156</v>
      </c>
      <c r="Z9" s="52">
        <v>147</v>
      </c>
      <c r="AA9" s="52">
        <v>129</v>
      </c>
      <c r="AB9" s="52">
        <v>167</v>
      </c>
      <c r="AC9" s="52"/>
      <c r="AD9" s="52"/>
      <c r="AE9" s="52"/>
      <c r="AF9" s="52"/>
      <c r="AG9" s="52"/>
      <c r="AH9" s="52"/>
      <c r="AI9" s="51">
        <f t="shared" si="0"/>
        <v>0</v>
      </c>
      <c r="AJ9" s="51">
        <f t="shared" si="1"/>
        <v>0</v>
      </c>
      <c r="AK9" s="51">
        <f t="shared" si="2"/>
        <v>0</v>
      </c>
      <c r="AL9" s="51">
        <f t="shared" si="3"/>
        <v>853</v>
      </c>
      <c r="AM9" s="51">
        <f t="shared" si="4"/>
        <v>0</v>
      </c>
      <c r="AN9" s="51">
        <f t="shared" si="5"/>
        <v>853</v>
      </c>
      <c r="AO9" s="51">
        <f t="shared" si="6"/>
        <v>6</v>
      </c>
      <c r="AP9" s="54">
        <f t="shared" si="7"/>
        <v>142.16666666666666</v>
      </c>
    </row>
    <row r="10" spans="1:42" ht="12.75">
      <c r="A10" s="51">
        <v>6</v>
      </c>
      <c r="B10" s="52">
        <v>1094</v>
      </c>
      <c r="C10" s="52" t="s">
        <v>36</v>
      </c>
      <c r="D10" s="62" t="s">
        <v>28</v>
      </c>
      <c r="E10" s="52">
        <v>169</v>
      </c>
      <c r="F10" s="52">
        <v>139</v>
      </c>
      <c r="G10" s="52">
        <v>150</v>
      </c>
      <c r="H10" s="52">
        <v>208</v>
      </c>
      <c r="I10" s="52">
        <v>176</v>
      </c>
      <c r="J10" s="52">
        <v>179</v>
      </c>
      <c r="K10" s="52">
        <v>171</v>
      </c>
      <c r="L10" s="52">
        <v>173</v>
      </c>
      <c r="M10" s="52">
        <v>164</v>
      </c>
      <c r="N10" s="52">
        <v>195</v>
      </c>
      <c r="O10" s="52">
        <v>157</v>
      </c>
      <c r="P10" s="52">
        <v>148</v>
      </c>
      <c r="Q10" s="52"/>
      <c r="R10" s="52"/>
      <c r="S10" s="52"/>
      <c r="T10" s="52"/>
      <c r="U10" s="52"/>
      <c r="V10" s="52"/>
      <c r="W10" s="52">
        <v>173</v>
      </c>
      <c r="X10" s="53">
        <v>168</v>
      </c>
      <c r="Y10" s="53">
        <v>191</v>
      </c>
      <c r="Z10" s="52">
        <v>178</v>
      </c>
      <c r="AA10" s="52">
        <v>156</v>
      </c>
      <c r="AB10" s="52">
        <v>255</v>
      </c>
      <c r="AC10" s="52">
        <v>201</v>
      </c>
      <c r="AD10" s="52">
        <v>174</v>
      </c>
      <c r="AE10" s="52">
        <v>209</v>
      </c>
      <c r="AF10" s="52">
        <v>175</v>
      </c>
      <c r="AG10" s="52">
        <v>169</v>
      </c>
      <c r="AH10" s="52">
        <v>144</v>
      </c>
      <c r="AI10" s="51">
        <f t="shared" si="0"/>
        <v>1021</v>
      </c>
      <c r="AJ10" s="51">
        <f t="shared" si="1"/>
        <v>1008</v>
      </c>
      <c r="AK10" s="63">
        <f t="shared" si="2"/>
        <v>0</v>
      </c>
      <c r="AL10" s="51">
        <f t="shared" si="3"/>
        <v>1121</v>
      </c>
      <c r="AM10" s="51">
        <f t="shared" si="4"/>
        <v>1072</v>
      </c>
      <c r="AN10" s="51">
        <f t="shared" si="5"/>
        <v>4222</v>
      </c>
      <c r="AO10" s="51">
        <f t="shared" si="6"/>
        <v>24</v>
      </c>
      <c r="AP10" s="54">
        <f t="shared" si="7"/>
        <v>175.91666666666666</v>
      </c>
    </row>
    <row r="11" spans="1:42" ht="12.75">
      <c r="A11" s="51">
        <v>9</v>
      </c>
      <c r="B11" s="52">
        <v>1266</v>
      </c>
      <c r="C11" s="52" t="s">
        <v>35</v>
      </c>
      <c r="D11" s="62" t="s">
        <v>28</v>
      </c>
      <c r="E11" s="52">
        <v>141</v>
      </c>
      <c r="F11" s="52">
        <v>170</v>
      </c>
      <c r="G11" s="52">
        <v>177</v>
      </c>
      <c r="H11" s="52">
        <v>182</v>
      </c>
      <c r="I11" s="52">
        <v>172</v>
      </c>
      <c r="J11" s="52">
        <v>185</v>
      </c>
      <c r="K11" s="52">
        <v>189</v>
      </c>
      <c r="L11" s="52">
        <v>160</v>
      </c>
      <c r="M11" s="52">
        <v>174</v>
      </c>
      <c r="N11" s="52">
        <v>170</v>
      </c>
      <c r="O11" s="52">
        <v>166</v>
      </c>
      <c r="P11" s="52">
        <v>152</v>
      </c>
      <c r="Q11" s="52">
        <v>180</v>
      </c>
      <c r="R11" s="52">
        <v>157</v>
      </c>
      <c r="S11" s="52">
        <v>160</v>
      </c>
      <c r="T11" s="52">
        <v>166</v>
      </c>
      <c r="U11" s="52">
        <v>145</v>
      </c>
      <c r="V11" s="52">
        <v>125</v>
      </c>
      <c r="W11" s="52">
        <v>140</v>
      </c>
      <c r="X11" s="53">
        <v>151</v>
      </c>
      <c r="Y11" s="53">
        <v>147</v>
      </c>
      <c r="Z11" s="52">
        <v>156</v>
      </c>
      <c r="AA11" s="52">
        <v>175</v>
      </c>
      <c r="AB11" s="52">
        <v>194</v>
      </c>
      <c r="AC11" s="52">
        <v>184</v>
      </c>
      <c r="AD11" s="52">
        <v>177</v>
      </c>
      <c r="AE11" s="52">
        <v>146</v>
      </c>
      <c r="AF11" s="52">
        <v>159</v>
      </c>
      <c r="AG11" s="52">
        <v>183</v>
      </c>
      <c r="AH11" s="52">
        <v>132</v>
      </c>
      <c r="AI11" s="51">
        <f t="shared" si="0"/>
        <v>1027</v>
      </c>
      <c r="AJ11" s="51">
        <f t="shared" si="1"/>
        <v>1011</v>
      </c>
      <c r="AK11" s="63">
        <f t="shared" si="2"/>
        <v>933</v>
      </c>
      <c r="AL11" s="51">
        <f t="shared" si="3"/>
        <v>963</v>
      </c>
      <c r="AM11" s="51">
        <f t="shared" si="4"/>
        <v>981</v>
      </c>
      <c r="AN11" s="51">
        <f t="shared" si="5"/>
        <v>4915</v>
      </c>
      <c r="AO11" s="51">
        <f t="shared" si="6"/>
        <v>30</v>
      </c>
      <c r="AP11" s="54">
        <f t="shared" si="7"/>
        <v>163.83333333333334</v>
      </c>
    </row>
    <row r="12" spans="1:42" ht="12.75">
      <c r="A12" s="51">
        <v>10</v>
      </c>
      <c r="B12" s="52">
        <v>3344</v>
      </c>
      <c r="C12" s="52" t="s">
        <v>39</v>
      </c>
      <c r="D12" s="55" t="s">
        <v>32</v>
      </c>
      <c r="E12" s="55">
        <v>160</v>
      </c>
      <c r="F12" s="55">
        <v>135</v>
      </c>
      <c r="G12" s="55">
        <v>167</v>
      </c>
      <c r="H12" s="55">
        <v>146</v>
      </c>
      <c r="I12" s="55">
        <v>214</v>
      </c>
      <c r="J12" s="55">
        <v>135</v>
      </c>
      <c r="K12" s="55">
        <v>146</v>
      </c>
      <c r="L12" s="55">
        <v>179</v>
      </c>
      <c r="M12" s="55">
        <v>182</v>
      </c>
      <c r="N12" s="55">
        <v>135</v>
      </c>
      <c r="O12" s="52">
        <v>162</v>
      </c>
      <c r="P12" s="52">
        <v>217</v>
      </c>
      <c r="Q12" s="52"/>
      <c r="R12" s="52"/>
      <c r="S12" s="52"/>
      <c r="T12" s="52"/>
      <c r="U12" s="52"/>
      <c r="V12" s="52"/>
      <c r="W12" s="52">
        <v>186</v>
      </c>
      <c r="X12" s="53">
        <v>148</v>
      </c>
      <c r="Y12" s="53">
        <v>145</v>
      </c>
      <c r="Z12" s="52">
        <v>183</v>
      </c>
      <c r="AA12" s="52">
        <v>164</v>
      </c>
      <c r="AB12" s="52">
        <v>182</v>
      </c>
      <c r="AC12" s="52"/>
      <c r="AD12" s="52">
        <v>148</v>
      </c>
      <c r="AE12" s="52">
        <v>128</v>
      </c>
      <c r="AF12" s="52">
        <v>199</v>
      </c>
      <c r="AG12" s="52">
        <v>160</v>
      </c>
      <c r="AH12" s="52">
        <v>132</v>
      </c>
      <c r="AI12" s="51">
        <f t="shared" si="0"/>
        <v>957</v>
      </c>
      <c r="AJ12" s="51">
        <f t="shared" si="1"/>
        <v>1021</v>
      </c>
      <c r="AK12" s="63">
        <f t="shared" si="2"/>
        <v>0</v>
      </c>
      <c r="AL12" s="51">
        <f t="shared" si="3"/>
        <v>1008</v>
      </c>
      <c r="AM12" s="51">
        <f t="shared" si="4"/>
        <v>767</v>
      </c>
      <c r="AN12" s="51">
        <f t="shared" si="5"/>
        <v>3753</v>
      </c>
      <c r="AO12" s="51">
        <f t="shared" si="6"/>
        <v>23</v>
      </c>
      <c r="AP12" s="54">
        <f t="shared" si="7"/>
        <v>163.17391304347825</v>
      </c>
    </row>
    <row r="13" spans="1:42" ht="12.75">
      <c r="A13" s="51">
        <v>15</v>
      </c>
      <c r="B13" s="52">
        <v>1249</v>
      </c>
      <c r="C13" s="55" t="s">
        <v>41</v>
      </c>
      <c r="D13" s="52" t="s">
        <v>32</v>
      </c>
      <c r="E13" s="52"/>
      <c r="F13" s="52"/>
      <c r="G13" s="52"/>
      <c r="H13" s="52">
        <v>126</v>
      </c>
      <c r="I13" s="52">
        <v>156</v>
      </c>
      <c r="J13" s="52">
        <v>168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3"/>
      <c r="Y13" s="53"/>
      <c r="Z13" s="52"/>
      <c r="AA13" s="52"/>
      <c r="AB13" s="52"/>
      <c r="AC13" s="52">
        <v>150</v>
      </c>
      <c r="AD13" s="52">
        <v>116</v>
      </c>
      <c r="AE13" s="52">
        <v>120</v>
      </c>
      <c r="AF13" s="52">
        <v>161</v>
      </c>
      <c r="AG13" s="52">
        <v>129</v>
      </c>
      <c r="AH13" s="52">
        <v>165</v>
      </c>
      <c r="AI13" s="51">
        <f t="shared" si="0"/>
        <v>450</v>
      </c>
      <c r="AJ13" s="51">
        <f t="shared" si="1"/>
        <v>0</v>
      </c>
      <c r="AK13" s="63">
        <f t="shared" si="2"/>
        <v>0</v>
      </c>
      <c r="AL13" s="51">
        <f t="shared" si="3"/>
        <v>0</v>
      </c>
      <c r="AM13" s="51">
        <f t="shared" si="4"/>
        <v>841</v>
      </c>
      <c r="AN13" s="51">
        <f t="shared" si="5"/>
        <v>1291</v>
      </c>
      <c r="AO13" s="51">
        <f t="shared" si="6"/>
        <v>9</v>
      </c>
      <c r="AP13" s="54">
        <f t="shared" si="7"/>
        <v>143.44444444444446</v>
      </c>
    </row>
    <row r="14" spans="1:42" ht="12.75">
      <c r="A14" s="51">
        <v>17</v>
      </c>
      <c r="B14" s="52">
        <v>2029</v>
      </c>
      <c r="C14" s="62" t="s">
        <v>49</v>
      </c>
      <c r="D14" s="62" t="s">
        <v>32</v>
      </c>
      <c r="E14" s="52"/>
      <c r="F14" s="52"/>
      <c r="G14" s="52"/>
      <c r="H14" s="52"/>
      <c r="I14" s="52"/>
      <c r="J14" s="52"/>
      <c r="K14" s="52">
        <v>158</v>
      </c>
      <c r="L14" s="52">
        <v>114</v>
      </c>
      <c r="M14" s="52">
        <v>101</v>
      </c>
      <c r="N14" s="52">
        <v>153</v>
      </c>
      <c r="O14" s="52">
        <v>142</v>
      </c>
      <c r="P14" s="52">
        <v>155</v>
      </c>
      <c r="Q14" s="52"/>
      <c r="R14" s="52"/>
      <c r="S14" s="52"/>
      <c r="T14" s="52"/>
      <c r="U14" s="52"/>
      <c r="V14" s="52"/>
      <c r="W14" s="52"/>
      <c r="X14" s="53"/>
      <c r="Y14" s="53"/>
      <c r="Z14" s="52"/>
      <c r="AA14" s="52"/>
      <c r="AB14" s="52"/>
      <c r="AC14" s="52"/>
      <c r="AD14" s="52"/>
      <c r="AE14" s="52"/>
      <c r="AF14" s="52"/>
      <c r="AG14" s="52"/>
      <c r="AH14" s="52"/>
      <c r="AI14" s="51">
        <f t="shared" si="0"/>
        <v>0</v>
      </c>
      <c r="AJ14" s="51">
        <f t="shared" si="1"/>
        <v>823</v>
      </c>
      <c r="AK14" s="63">
        <f t="shared" si="2"/>
        <v>0</v>
      </c>
      <c r="AL14" s="51">
        <f t="shared" si="3"/>
        <v>0</v>
      </c>
      <c r="AM14" s="51">
        <f t="shared" si="4"/>
        <v>0</v>
      </c>
      <c r="AN14" s="51">
        <f t="shared" si="5"/>
        <v>823</v>
      </c>
      <c r="AO14" s="51">
        <f t="shared" si="6"/>
        <v>6</v>
      </c>
      <c r="AP14" s="54">
        <f t="shared" si="7"/>
        <v>137.16666666666666</v>
      </c>
    </row>
    <row r="15" spans="1:42" s="56" customFormat="1" ht="12.75">
      <c r="A15" s="51">
        <v>19</v>
      </c>
      <c r="B15" s="52">
        <v>1499</v>
      </c>
      <c r="C15" s="62" t="s">
        <v>54</v>
      </c>
      <c r="D15" s="62" t="s">
        <v>32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>
        <v>151</v>
      </c>
      <c r="R15" s="52">
        <v>145</v>
      </c>
      <c r="S15" s="52">
        <v>118</v>
      </c>
      <c r="T15" s="52">
        <v>142</v>
      </c>
      <c r="U15" s="52">
        <v>173</v>
      </c>
      <c r="V15" s="52">
        <v>158</v>
      </c>
      <c r="W15" s="52"/>
      <c r="X15" s="53"/>
      <c r="Y15" s="53"/>
      <c r="Z15" s="52">
        <v>104</v>
      </c>
      <c r="AA15" s="52">
        <v>138</v>
      </c>
      <c r="AB15" s="52">
        <v>95</v>
      </c>
      <c r="AC15" s="52"/>
      <c r="AD15" s="52"/>
      <c r="AE15" s="52"/>
      <c r="AF15" s="52"/>
      <c r="AG15" s="52"/>
      <c r="AH15" s="52"/>
      <c r="AI15" s="51">
        <f t="shared" si="0"/>
        <v>0</v>
      </c>
      <c r="AJ15" s="51">
        <f t="shared" si="1"/>
        <v>0</v>
      </c>
      <c r="AK15" s="63">
        <f t="shared" si="2"/>
        <v>887</v>
      </c>
      <c r="AL15" s="51">
        <f t="shared" si="3"/>
        <v>337</v>
      </c>
      <c r="AM15" s="51">
        <f t="shared" si="4"/>
        <v>0</v>
      </c>
      <c r="AN15" s="51">
        <f t="shared" si="5"/>
        <v>1224</v>
      </c>
      <c r="AO15" s="51">
        <f t="shared" si="6"/>
        <v>9</v>
      </c>
      <c r="AP15" s="54">
        <f t="shared" si="7"/>
        <v>136</v>
      </c>
    </row>
    <row r="16" spans="1:42" ht="12.75">
      <c r="A16" s="51">
        <v>20</v>
      </c>
      <c r="B16" s="52">
        <v>1520</v>
      </c>
      <c r="C16" s="52" t="s">
        <v>40</v>
      </c>
      <c r="D16" s="52" t="s">
        <v>32</v>
      </c>
      <c r="E16" s="52">
        <v>93</v>
      </c>
      <c r="F16" s="52">
        <v>132</v>
      </c>
      <c r="G16" s="52">
        <v>97</v>
      </c>
      <c r="H16" s="52"/>
      <c r="I16" s="52"/>
      <c r="J16" s="52"/>
      <c r="K16" s="52"/>
      <c r="L16" s="52"/>
      <c r="M16" s="52"/>
      <c r="N16" s="52"/>
      <c r="O16" s="52"/>
      <c r="P16" s="52"/>
      <c r="Q16" s="52">
        <v>122</v>
      </c>
      <c r="R16" s="52">
        <v>158</v>
      </c>
      <c r="S16" s="52">
        <v>135</v>
      </c>
      <c r="T16" s="52">
        <v>160</v>
      </c>
      <c r="U16" s="52">
        <v>110</v>
      </c>
      <c r="V16" s="52">
        <v>136</v>
      </c>
      <c r="W16" s="52">
        <v>149</v>
      </c>
      <c r="X16" s="53">
        <v>148</v>
      </c>
      <c r="Y16" s="53">
        <v>153</v>
      </c>
      <c r="Z16" s="52"/>
      <c r="AA16" s="52"/>
      <c r="AB16" s="52"/>
      <c r="AC16" s="52">
        <v>90</v>
      </c>
      <c r="AD16" s="52"/>
      <c r="AE16" s="52"/>
      <c r="AF16" s="52"/>
      <c r="AG16" s="52"/>
      <c r="AH16" s="52"/>
      <c r="AI16" s="51">
        <f t="shared" si="0"/>
        <v>322</v>
      </c>
      <c r="AJ16" s="51">
        <f t="shared" si="1"/>
        <v>0</v>
      </c>
      <c r="AK16" s="63">
        <f t="shared" si="2"/>
        <v>821</v>
      </c>
      <c r="AL16" s="51">
        <f t="shared" si="3"/>
        <v>450</v>
      </c>
      <c r="AM16" s="51">
        <f t="shared" si="4"/>
        <v>90</v>
      </c>
      <c r="AN16" s="51">
        <f t="shared" si="5"/>
        <v>1683</v>
      </c>
      <c r="AO16" s="51">
        <f t="shared" si="6"/>
        <v>13</v>
      </c>
      <c r="AP16" s="54">
        <f t="shared" si="7"/>
        <v>129.46153846153845</v>
      </c>
    </row>
    <row r="17" spans="1:42" ht="12.75">
      <c r="A17" s="51">
        <v>8</v>
      </c>
      <c r="B17" s="52">
        <v>3058</v>
      </c>
      <c r="C17" s="52" t="s">
        <v>38</v>
      </c>
      <c r="D17" s="55" t="s">
        <v>31</v>
      </c>
      <c r="E17" s="55">
        <v>194</v>
      </c>
      <c r="F17" s="55">
        <v>179</v>
      </c>
      <c r="G17" s="55">
        <v>108</v>
      </c>
      <c r="H17" s="55">
        <v>159</v>
      </c>
      <c r="I17" s="55">
        <v>169</v>
      </c>
      <c r="J17" s="55">
        <v>136</v>
      </c>
      <c r="K17" s="55">
        <v>145</v>
      </c>
      <c r="L17" s="55">
        <v>159</v>
      </c>
      <c r="M17" s="55">
        <v>174</v>
      </c>
      <c r="N17" s="55">
        <v>157</v>
      </c>
      <c r="O17" s="52">
        <v>176</v>
      </c>
      <c r="P17" s="52">
        <v>155</v>
      </c>
      <c r="Q17" s="52">
        <v>151</v>
      </c>
      <c r="R17" s="52">
        <v>126</v>
      </c>
      <c r="S17" s="52">
        <v>146</v>
      </c>
      <c r="T17" s="52">
        <v>171</v>
      </c>
      <c r="U17" s="52">
        <v>191</v>
      </c>
      <c r="V17" s="52">
        <v>186</v>
      </c>
      <c r="W17" s="52">
        <v>182</v>
      </c>
      <c r="X17" s="53">
        <v>224</v>
      </c>
      <c r="Y17" s="53">
        <v>156</v>
      </c>
      <c r="Z17" s="52">
        <v>145</v>
      </c>
      <c r="AA17" s="52">
        <v>133</v>
      </c>
      <c r="AB17" s="52">
        <v>176</v>
      </c>
      <c r="AC17" s="52">
        <v>178</v>
      </c>
      <c r="AD17" s="52">
        <v>144</v>
      </c>
      <c r="AE17" s="52">
        <v>200</v>
      </c>
      <c r="AF17" s="52">
        <v>161</v>
      </c>
      <c r="AG17" s="52">
        <v>162</v>
      </c>
      <c r="AH17" s="52">
        <v>178</v>
      </c>
      <c r="AI17" s="51">
        <f t="shared" si="0"/>
        <v>945</v>
      </c>
      <c r="AJ17" s="51">
        <f t="shared" si="1"/>
        <v>966</v>
      </c>
      <c r="AK17" s="63">
        <f t="shared" si="2"/>
        <v>971</v>
      </c>
      <c r="AL17" s="51">
        <f t="shared" si="3"/>
        <v>1016</v>
      </c>
      <c r="AM17" s="51">
        <f t="shared" si="4"/>
        <v>1023</v>
      </c>
      <c r="AN17" s="51">
        <f t="shared" si="5"/>
        <v>4921</v>
      </c>
      <c r="AO17" s="51">
        <f t="shared" si="6"/>
        <v>30</v>
      </c>
      <c r="AP17" s="54">
        <f t="shared" si="7"/>
        <v>164.03333333333333</v>
      </c>
    </row>
    <row r="18" spans="1:42" ht="12.75">
      <c r="A18" s="51">
        <v>21</v>
      </c>
      <c r="B18" s="52">
        <v>3496</v>
      </c>
      <c r="C18" s="52" t="s">
        <v>37</v>
      </c>
      <c r="D18" s="52" t="s">
        <v>31</v>
      </c>
      <c r="E18" s="52">
        <v>111</v>
      </c>
      <c r="F18" s="52">
        <v>103</v>
      </c>
      <c r="G18" s="52">
        <v>94</v>
      </c>
      <c r="H18" s="52">
        <v>88</v>
      </c>
      <c r="I18" s="52">
        <v>87</v>
      </c>
      <c r="J18" s="52">
        <v>81</v>
      </c>
      <c r="K18" s="52">
        <v>81</v>
      </c>
      <c r="L18" s="52">
        <v>87</v>
      </c>
      <c r="M18" s="52">
        <v>114</v>
      </c>
      <c r="N18" s="52">
        <v>92</v>
      </c>
      <c r="O18" s="52">
        <v>142</v>
      </c>
      <c r="P18" s="52">
        <v>68</v>
      </c>
      <c r="Q18" s="52"/>
      <c r="R18" s="52"/>
      <c r="S18" s="52"/>
      <c r="T18" s="52"/>
      <c r="U18" s="52"/>
      <c r="V18" s="52"/>
      <c r="W18" s="52">
        <v>131</v>
      </c>
      <c r="X18" s="53">
        <v>131</v>
      </c>
      <c r="Y18" s="53">
        <v>109</v>
      </c>
      <c r="Z18" s="52">
        <v>102</v>
      </c>
      <c r="AA18" s="52">
        <v>179</v>
      </c>
      <c r="AB18" s="52">
        <v>96</v>
      </c>
      <c r="AC18" s="52">
        <v>113</v>
      </c>
      <c r="AD18" s="52">
        <v>127</v>
      </c>
      <c r="AE18" s="52">
        <v>98</v>
      </c>
      <c r="AF18" s="52">
        <v>147</v>
      </c>
      <c r="AG18" s="52">
        <v>74</v>
      </c>
      <c r="AH18" s="52">
        <v>112</v>
      </c>
      <c r="AI18" s="51">
        <f t="shared" si="0"/>
        <v>564</v>
      </c>
      <c r="AJ18" s="51">
        <f t="shared" si="1"/>
        <v>584</v>
      </c>
      <c r="AK18" s="63">
        <f t="shared" si="2"/>
        <v>0</v>
      </c>
      <c r="AL18" s="51">
        <f t="shared" si="3"/>
        <v>748</v>
      </c>
      <c r="AM18" s="51">
        <f t="shared" si="4"/>
        <v>671</v>
      </c>
      <c r="AN18" s="51">
        <f t="shared" si="5"/>
        <v>2567</v>
      </c>
      <c r="AO18" s="51">
        <f t="shared" si="6"/>
        <v>24</v>
      </c>
      <c r="AP18" s="54">
        <f t="shared" si="7"/>
        <v>106.95833333333333</v>
      </c>
    </row>
    <row r="19" spans="1:42" ht="12.75">
      <c r="A19" s="51">
        <v>22</v>
      </c>
      <c r="B19" s="52">
        <v>3417</v>
      </c>
      <c r="C19" s="62" t="s">
        <v>53</v>
      </c>
      <c r="D19" s="62" t="s">
        <v>31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>
        <v>106</v>
      </c>
      <c r="R19" s="52">
        <v>97</v>
      </c>
      <c r="S19" s="52">
        <v>104</v>
      </c>
      <c r="T19" s="52"/>
      <c r="U19" s="52"/>
      <c r="V19" s="52"/>
      <c r="W19" s="52"/>
      <c r="X19" s="52"/>
      <c r="Y19" s="53"/>
      <c r="Z19" s="52"/>
      <c r="AA19" s="52"/>
      <c r="AB19" s="52"/>
      <c r="AC19" s="52"/>
      <c r="AD19" s="52"/>
      <c r="AE19" s="52"/>
      <c r="AF19" s="52"/>
      <c r="AG19" s="52"/>
      <c r="AH19" s="52"/>
      <c r="AI19" s="51">
        <f t="shared" si="0"/>
        <v>0</v>
      </c>
      <c r="AJ19" s="51">
        <f t="shared" si="1"/>
        <v>0</v>
      </c>
      <c r="AK19" s="63">
        <f t="shared" si="2"/>
        <v>307</v>
      </c>
      <c r="AL19" s="51">
        <f t="shared" si="3"/>
        <v>0</v>
      </c>
      <c r="AM19" s="51">
        <f t="shared" si="4"/>
        <v>0</v>
      </c>
      <c r="AN19" s="51">
        <f t="shared" si="5"/>
        <v>307</v>
      </c>
      <c r="AO19" s="51">
        <f t="shared" si="6"/>
        <v>3</v>
      </c>
      <c r="AP19" s="54">
        <f t="shared" si="7"/>
        <v>102.33333333333333</v>
      </c>
    </row>
    <row r="20" spans="1:42" ht="12.75">
      <c r="A20" s="51">
        <v>23</v>
      </c>
      <c r="B20" s="52">
        <v>1473</v>
      </c>
      <c r="C20" s="62" t="s">
        <v>52</v>
      </c>
      <c r="D20" s="62" t="s">
        <v>31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>
        <v>94</v>
      </c>
      <c r="U20" s="52">
        <v>98</v>
      </c>
      <c r="V20" s="52">
        <v>106</v>
      </c>
      <c r="W20" s="52"/>
      <c r="X20" s="53"/>
      <c r="Y20" s="53"/>
      <c r="Z20" s="52"/>
      <c r="AA20" s="52"/>
      <c r="AB20" s="52"/>
      <c r="AC20" s="52"/>
      <c r="AD20" s="52"/>
      <c r="AE20" s="52"/>
      <c r="AF20" s="52"/>
      <c r="AG20" s="52"/>
      <c r="AH20" s="52"/>
      <c r="AI20" s="51">
        <f t="shared" si="0"/>
        <v>0</v>
      </c>
      <c r="AJ20" s="51">
        <f t="shared" si="1"/>
        <v>0</v>
      </c>
      <c r="AK20" s="63">
        <f t="shared" si="2"/>
        <v>298</v>
      </c>
      <c r="AL20" s="51">
        <f t="shared" si="3"/>
        <v>0</v>
      </c>
      <c r="AM20" s="51">
        <f t="shared" si="4"/>
        <v>0</v>
      </c>
      <c r="AN20" s="51">
        <f t="shared" si="5"/>
        <v>298</v>
      </c>
      <c r="AO20" s="51">
        <f t="shared" si="6"/>
        <v>3</v>
      </c>
      <c r="AP20" s="54">
        <f t="shared" si="7"/>
        <v>99.33333333333333</v>
      </c>
    </row>
    <row r="21" spans="1:42" ht="12.75">
      <c r="A21" s="51">
        <v>3</v>
      </c>
      <c r="B21" s="52">
        <v>2278</v>
      </c>
      <c r="C21" s="62" t="s">
        <v>47</v>
      </c>
      <c r="D21" s="62" t="s">
        <v>29</v>
      </c>
      <c r="E21" s="52"/>
      <c r="F21" s="52"/>
      <c r="G21" s="52"/>
      <c r="H21" s="52"/>
      <c r="I21" s="52"/>
      <c r="J21" s="52"/>
      <c r="K21" s="52">
        <v>215</v>
      </c>
      <c r="L21" s="52">
        <v>211</v>
      </c>
      <c r="M21" s="52">
        <v>164</v>
      </c>
      <c r="N21" s="52">
        <v>187</v>
      </c>
      <c r="O21" s="52">
        <v>169</v>
      </c>
      <c r="P21" s="52">
        <v>203</v>
      </c>
      <c r="Q21" s="52"/>
      <c r="R21" s="52"/>
      <c r="S21" s="52"/>
      <c r="T21" s="52"/>
      <c r="U21" s="52"/>
      <c r="V21" s="52"/>
      <c r="W21" s="52">
        <v>139</v>
      </c>
      <c r="X21" s="53">
        <v>173</v>
      </c>
      <c r="Y21" s="53">
        <v>160</v>
      </c>
      <c r="Z21" s="52">
        <v>216</v>
      </c>
      <c r="AA21" s="52">
        <v>193</v>
      </c>
      <c r="AB21" s="52">
        <v>171</v>
      </c>
      <c r="AC21" s="52">
        <v>191</v>
      </c>
      <c r="AD21" s="52">
        <v>264</v>
      </c>
      <c r="AE21" s="52">
        <v>133</v>
      </c>
      <c r="AF21" s="52">
        <v>227</v>
      </c>
      <c r="AG21" s="52">
        <v>160</v>
      </c>
      <c r="AH21" s="52">
        <v>160</v>
      </c>
      <c r="AI21" s="51">
        <f t="shared" si="0"/>
        <v>0</v>
      </c>
      <c r="AJ21" s="51">
        <f t="shared" si="1"/>
        <v>1149</v>
      </c>
      <c r="AK21" s="63">
        <f t="shared" si="2"/>
        <v>0</v>
      </c>
      <c r="AL21" s="51">
        <f t="shared" si="3"/>
        <v>1052</v>
      </c>
      <c r="AM21" s="51">
        <f t="shared" si="4"/>
        <v>1135</v>
      </c>
      <c r="AN21" s="51">
        <f t="shared" si="5"/>
        <v>3336</v>
      </c>
      <c r="AO21" s="51">
        <f t="shared" si="6"/>
        <v>18</v>
      </c>
      <c r="AP21" s="54">
        <f t="shared" si="7"/>
        <v>185.33333333333334</v>
      </c>
    </row>
    <row r="22" spans="1:42" ht="12.75">
      <c r="A22" s="51">
        <v>7</v>
      </c>
      <c r="B22" s="52">
        <v>3031</v>
      </c>
      <c r="C22" s="52" t="s">
        <v>43</v>
      </c>
      <c r="D22" s="62" t="s">
        <v>29</v>
      </c>
      <c r="E22" s="52">
        <v>148</v>
      </c>
      <c r="F22" s="52">
        <v>153</v>
      </c>
      <c r="G22" s="52">
        <v>167</v>
      </c>
      <c r="H22" s="52">
        <v>174</v>
      </c>
      <c r="I22" s="52">
        <v>159</v>
      </c>
      <c r="J22" s="52">
        <v>183</v>
      </c>
      <c r="K22" s="52">
        <v>149</v>
      </c>
      <c r="L22" s="52">
        <v>235</v>
      </c>
      <c r="M22" s="52">
        <v>164</v>
      </c>
      <c r="N22" s="52">
        <v>208</v>
      </c>
      <c r="O22" s="52">
        <v>116</v>
      </c>
      <c r="P22" s="52">
        <v>161</v>
      </c>
      <c r="Q22" s="52">
        <v>163</v>
      </c>
      <c r="R22" s="52">
        <v>130</v>
      </c>
      <c r="S22" s="52">
        <v>179</v>
      </c>
      <c r="T22" s="52"/>
      <c r="U22" s="52"/>
      <c r="V22" s="52"/>
      <c r="W22" s="52">
        <v>169</v>
      </c>
      <c r="X22" s="53">
        <v>179</v>
      </c>
      <c r="Y22" s="53">
        <v>160</v>
      </c>
      <c r="Z22" s="52">
        <v>158</v>
      </c>
      <c r="AA22" s="52">
        <v>170</v>
      </c>
      <c r="AB22" s="52">
        <v>201</v>
      </c>
      <c r="AC22" s="52">
        <v>184</v>
      </c>
      <c r="AD22" s="52">
        <v>160</v>
      </c>
      <c r="AE22" s="52">
        <v>138</v>
      </c>
      <c r="AF22" s="52">
        <v>150</v>
      </c>
      <c r="AG22" s="52">
        <v>205</v>
      </c>
      <c r="AH22" s="52">
        <v>180</v>
      </c>
      <c r="AI22" s="51">
        <f t="shared" si="0"/>
        <v>984</v>
      </c>
      <c r="AJ22" s="51">
        <f t="shared" si="1"/>
        <v>1033</v>
      </c>
      <c r="AK22" s="63">
        <f t="shared" si="2"/>
        <v>472</v>
      </c>
      <c r="AL22" s="51">
        <f t="shared" si="3"/>
        <v>1037</v>
      </c>
      <c r="AM22" s="51">
        <f t="shared" si="4"/>
        <v>1017</v>
      </c>
      <c r="AN22" s="51">
        <f t="shared" si="5"/>
        <v>4543</v>
      </c>
      <c r="AO22" s="51">
        <f t="shared" si="6"/>
        <v>27</v>
      </c>
      <c r="AP22" s="54">
        <f t="shared" si="7"/>
        <v>168.25925925925927</v>
      </c>
    </row>
    <row r="23" spans="1:42" ht="12.75">
      <c r="A23" s="51">
        <v>13</v>
      </c>
      <c r="B23" s="52">
        <v>3422</v>
      </c>
      <c r="C23" s="52" t="s">
        <v>42</v>
      </c>
      <c r="D23" s="62" t="s">
        <v>29</v>
      </c>
      <c r="E23" s="52">
        <v>142</v>
      </c>
      <c r="F23" s="52">
        <v>167</v>
      </c>
      <c r="G23" s="52">
        <v>123</v>
      </c>
      <c r="H23" s="52">
        <v>140</v>
      </c>
      <c r="I23" s="52">
        <v>157</v>
      </c>
      <c r="J23" s="52">
        <v>186</v>
      </c>
      <c r="K23" s="52"/>
      <c r="L23" s="52"/>
      <c r="M23" s="52"/>
      <c r="N23" s="52"/>
      <c r="O23" s="52"/>
      <c r="P23" s="52"/>
      <c r="Q23" s="52">
        <v>149</v>
      </c>
      <c r="R23" s="52">
        <v>165</v>
      </c>
      <c r="S23" s="52">
        <v>146</v>
      </c>
      <c r="T23" s="52">
        <v>145</v>
      </c>
      <c r="U23" s="52">
        <v>171</v>
      </c>
      <c r="V23" s="52">
        <v>161</v>
      </c>
      <c r="W23" s="52"/>
      <c r="X23" s="53"/>
      <c r="Y23" s="53"/>
      <c r="Z23" s="52"/>
      <c r="AA23" s="52"/>
      <c r="AB23" s="52"/>
      <c r="AC23" s="52"/>
      <c r="AD23" s="52"/>
      <c r="AE23" s="52"/>
      <c r="AF23" s="52"/>
      <c r="AG23" s="52"/>
      <c r="AH23" s="52"/>
      <c r="AI23" s="51">
        <f t="shared" si="0"/>
        <v>915</v>
      </c>
      <c r="AJ23" s="51">
        <f t="shared" si="1"/>
        <v>0</v>
      </c>
      <c r="AK23" s="63">
        <f t="shared" si="2"/>
        <v>937</v>
      </c>
      <c r="AL23" s="51">
        <f t="shared" si="3"/>
        <v>0</v>
      </c>
      <c r="AM23" s="51">
        <f t="shared" si="4"/>
        <v>0</v>
      </c>
      <c r="AN23" s="51">
        <f t="shared" si="5"/>
        <v>1852</v>
      </c>
      <c r="AO23" s="51">
        <f t="shared" si="6"/>
        <v>12</v>
      </c>
      <c r="AP23" s="54">
        <f t="shared" si="7"/>
        <v>154.33333333333334</v>
      </c>
    </row>
    <row r="24" spans="1:42" ht="12.75">
      <c r="A24" s="51">
        <v>18</v>
      </c>
      <c r="B24" s="52">
        <v>3102</v>
      </c>
      <c r="C24" s="62" t="s">
        <v>51</v>
      </c>
      <c r="D24" s="62" t="s">
        <v>29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>
        <v>129</v>
      </c>
      <c r="U24" s="52">
        <v>143</v>
      </c>
      <c r="V24" s="52">
        <v>137</v>
      </c>
      <c r="W24" s="52"/>
      <c r="X24" s="53"/>
      <c r="Y24" s="53"/>
      <c r="Z24" s="52"/>
      <c r="AA24" s="52"/>
      <c r="AB24" s="52"/>
      <c r="AC24" s="52"/>
      <c r="AD24" s="52"/>
      <c r="AE24" s="52"/>
      <c r="AF24" s="52"/>
      <c r="AG24" s="52"/>
      <c r="AH24" s="52"/>
      <c r="AI24" s="51">
        <f t="shared" si="0"/>
        <v>0</v>
      </c>
      <c r="AJ24" s="51">
        <f t="shared" si="1"/>
        <v>0</v>
      </c>
      <c r="AK24" s="63">
        <f t="shared" si="2"/>
        <v>409</v>
      </c>
      <c r="AL24" s="51">
        <f t="shared" si="3"/>
        <v>0</v>
      </c>
      <c r="AM24" s="51">
        <f t="shared" si="4"/>
        <v>0</v>
      </c>
      <c r="AN24" s="51">
        <f t="shared" si="5"/>
        <v>409</v>
      </c>
      <c r="AO24" s="51">
        <f t="shared" si="6"/>
        <v>3</v>
      </c>
      <c r="AP24" s="54">
        <f t="shared" si="7"/>
        <v>136.33333333333334</v>
      </c>
    </row>
    <row r="25" spans="1:42" ht="12.75">
      <c r="A25" s="51">
        <v>4</v>
      </c>
      <c r="B25" s="52">
        <v>1997</v>
      </c>
      <c r="C25" s="52" t="s">
        <v>45</v>
      </c>
      <c r="D25" s="62" t="s">
        <v>30</v>
      </c>
      <c r="E25" s="52">
        <v>159</v>
      </c>
      <c r="F25" s="52">
        <v>209</v>
      </c>
      <c r="G25" s="52">
        <v>189</v>
      </c>
      <c r="H25" s="52">
        <v>169</v>
      </c>
      <c r="I25" s="52">
        <v>187</v>
      </c>
      <c r="J25" s="52">
        <v>163</v>
      </c>
      <c r="K25" s="52">
        <v>178</v>
      </c>
      <c r="L25" s="52">
        <v>188</v>
      </c>
      <c r="M25" s="52">
        <v>173</v>
      </c>
      <c r="N25" s="52">
        <v>207</v>
      </c>
      <c r="O25" s="52">
        <v>214</v>
      </c>
      <c r="P25" s="52">
        <v>182</v>
      </c>
      <c r="Q25" s="52">
        <v>188</v>
      </c>
      <c r="R25" s="52">
        <v>138</v>
      </c>
      <c r="S25" s="52">
        <v>185</v>
      </c>
      <c r="T25" s="52">
        <v>136</v>
      </c>
      <c r="U25" s="52">
        <v>147</v>
      </c>
      <c r="V25" s="52">
        <v>148</v>
      </c>
      <c r="W25" s="52">
        <v>158</v>
      </c>
      <c r="X25" s="53">
        <v>214</v>
      </c>
      <c r="Y25" s="53">
        <v>184</v>
      </c>
      <c r="Z25" s="52">
        <v>178</v>
      </c>
      <c r="AA25" s="52">
        <v>152</v>
      </c>
      <c r="AB25" s="52">
        <v>172</v>
      </c>
      <c r="AC25" s="52">
        <v>252</v>
      </c>
      <c r="AD25" s="52">
        <v>216</v>
      </c>
      <c r="AE25" s="52">
        <v>190</v>
      </c>
      <c r="AF25" s="52">
        <v>171</v>
      </c>
      <c r="AG25" s="52">
        <v>199</v>
      </c>
      <c r="AH25" s="52">
        <v>201</v>
      </c>
      <c r="AI25" s="51">
        <f t="shared" si="0"/>
        <v>1076</v>
      </c>
      <c r="AJ25" s="51">
        <f t="shared" si="1"/>
        <v>1142</v>
      </c>
      <c r="AK25" s="63">
        <f t="shared" si="2"/>
        <v>942</v>
      </c>
      <c r="AL25" s="51">
        <f t="shared" si="3"/>
        <v>1058</v>
      </c>
      <c r="AM25" s="51">
        <f t="shared" si="4"/>
        <v>1229</v>
      </c>
      <c r="AN25" s="51">
        <f t="shared" si="5"/>
        <v>5447</v>
      </c>
      <c r="AO25" s="51">
        <f t="shared" si="6"/>
        <v>30</v>
      </c>
      <c r="AP25" s="54">
        <f t="shared" si="7"/>
        <v>181.56666666666666</v>
      </c>
    </row>
    <row r="26" spans="1:42" ht="12.75">
      <c r="A26" s="51">
        <v>12</v>
      </c>
      <c r="B26" s="52">
        <v>961</v>
      </c>
      <c r="C26" s="52" t="s">
        <v>44</v>
      </c>
      <c r="D26" s="62" t="s">
        <v>30</v>
      </c>
      <c r="E26" s="52">
        <v>150</v>
      </c>
      <c r="F26" s="52">
        <v>166</v>
      </c>
      <c r="G26" s="52">
        <v>120</v>
      </c>
      <c r="H26" s="52">
        <v>165</v>
      </c>
      <c r="I26" s="52">
        <v>141</v>
      </c>
      <c r="J26" s="52">
        <v>140</v>
      </c>
      <c r="K26" s="52">
        <v>182</v>
      </c>
      <c r="L26" s="52">
        <v>134</v>
      </c>
      <c r="M26" s="52">
        <v>156</v>
      </c>
      <c r="N26" s="52">
        <v>167</v>
      </c>
      <c r="O26" s="52">
        <v>148</v>
      </c>
      <c r="P26" s="52">
        <v>166</v>
      </c>
      <c r="Q26" s="52">
        <v>177</v>
      </c>
      <c r="R26" s="52">
        <v>106</v>
      </c>
      <c r="S26" s="52">
        <v>150</v>
      </c>
      <c r="T26" s="52">
        <v>177</v>
      </c>
      <c r="U26" s="52">
        <v>193</v>
      </c>
      <c r="V26" s="52">
        <v>178</v>
      </c>
      <c r="W26" s="52">
        <v>140</v>
      </c>
      <c r="X26" s="53">
        <v>128</v>
      </c>
      <c r="Y26" s="53">
        <v>155</v>
      </c>
      <c r="Z26" s="52">
        <v>157</v>
      </c>
      <c r="AA26" s="52">
        <v>138</v>
      </c>
      <c r="AB26" s="52">
        <v>126</v>
      </c>
      <c r="AC26" s="52">
        <v>139</v>
      </c>
      <c r="AD26" s="52">
        <v>154</v>
      </c>
      <c r="AE26" s="52">
        <v>163</v>
      </c>
      <c r="AF26" s="52">
        <v>196</v>
      </c>
      <c r="AG26" s="52">
        <v>175</v>
      </c>
      <c r="AH26" s="52">
        <v>215</v>
      </c>
      <c r="AI26" s="51">
        <f t="shared" si="0"/>
        <v>882</v>
      </c>
      <c r="AJ26" s="51">
        <f t="shared" si="1"/>
        <v>953</v>
      </c>
      <c r="AK26" s="63">
        <f t="shared" si="2"/>
        <v>981</v>
      </c>
      <c r="AL26" s="51">
        <f t="shared" si="3"/>
        <v>844</v>
      </c>
      <c r="AM26" s="51">
        <f t="shared" si="4"/>
        <v>1042</v>
      </c>
      <c r="AN26" s="51">
        <f t="shared" si="5"/>
        <v>4702</v>
      </c>
      <c r="AO26" s="51">
        <f t="shared" si="6"/>
        <v>30</v>
      </c>
      <c r="AP26" s="54">
        <f t="shared" si="7"/>
        <v>156.73333333333332</v>
      </c>
    </row>
    <row r="27" spans="1:42" ht="12.75" hidden="1">
      <c r="A27" s="51">
        <v>24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3"/>
      <c r="Y27" s="53"/>
      <c r="Z27" s="52"/>
      <c r="AA27" s="52"/>
      <c r="AB27" s="52"/>
      <c r="AC27" s="52"/>
      <c r="AD27" s="52"/>
      <c r="AE27" s="52"/>
      <c r="AF27" s="52"/>
      <c r="AG27" s="52"/>
      <c r="AH27" s="52"/>
      <c r="AI27" s="51">
        <f t="shared" si="0"/>
        <v>0</v>
      </c>
      <c r="AJ27" s="51">
        <f t="shared" si="1"/>
        <v>0</v>
      </c>
      <c r="AK27" s="51">
        <f t="shared" si="2"/>
        <v>0</v>
      </c>
      <c r="AL27" s="51">
        <f t="shared" si="3"/>
        <v>0</v>
      </c>
      <c r="AM27" s="51">
        <f t="shared" si="4"/>
        <v>0</v>
      </c>
      <c r="AN27" s="51">
        <f t="shared" si="5"/>
        <v>0</v>
      </c>
      <c r="AO27" s="51">
        <f t="shared" si="6"/>
        <v>0</v>
      </c>
      <c r="AP27" s="54" t="e">
        <f t="shared" si="7"/>
        <v>#DIV/0!</v>
      </c>
    </row>
    <row r="28" spans="1:42" ht="12.75" hidden="1">
      <c r="A28" s="51">
        <v>25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3"/>
      <c r="Y28" s="53"/>
      <c r="Z28" s="52"/>
      <c r="AA28" s="52"/>
      <c r="AB28" s="52"/>
      <c r="AC28" s="52"/>
      <c r="AD28" s="52"/>
      <c r="AE28" s="52"/>
      <c r="AF28" s="52"/>
      <c r="AG28" s="52"/>
      <c r="AH28" s="52"/>
      <c r="AI28" s="51">
        <f t="shared" si="0"/>
        <v>0</v>
      </c>
      <c r="AJ28" s="51">
        <f t="shared" si="1"/>
        <v>0</v>
      </c>
      <c r="AK28" s="51">
        <f t="shared" si="2"/>
        <v>0</v>
      </c>
      <c r="AL28" s="51">
        <f t="shared" si="3"/>
        <v>0</v>
      </c>
      <c r="AM28" s="51">
        <f t="shared" si="4"/>
        <v>0</v>
      </c>
      <c r="AN28" s="51">
        <f t="shared" si="5"/>
        <v>0</v>
      </c>
      <c r="AO28" s="51">
        <f t="shared" si="6"/>
        <v>0</v>
      </c>
      <c r="AP28" s="54" t="e">
        <f t="shared" si="7"/>
        <v>#DIV/0!</v>
      </c>
    </row>
    <row r="29" spans="1:42" ht="12.75" hidden="1">
      <c r="A29" s="51">
        <v>26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3"/>
      <c r="Y29" s="53"/>
      <c r="Z29" s="52"/>
      <c r="AA29" s="52"/>
      <c r="AB29" s="52"/>
      <c r="AC29" s="52"/>
      <c r="AD29" s="52"/>
      <c r="AE29" s="52"/>
      <c r="AF29" s="52"/>
      <c r="AG29" s="52"/>
      <c r="AH29" s="52"/>
      <c r="AI29" s="51">
        <f t="shared" si="0"/>
        <v>0</v>
      </c>
      <c r="AJ29" s="51">
        <f t="shared" si="1"/>
        <v>0</v>
      </c>
      <c r="AK29" s="51">
        <f t="shared" si="2"/>
        <v>0</v>
      </c>
      <c r="AL29" s="51">
        <f t="shared" si="3"/>
        <v>0</v>
      </c>
      <c r="AM29" s="51">
        <f t="shared" si="4"/>
        <v>0</v>
      </c>
      <c r="AN29" s="51">
        <f t="shared" si="5"/>
        <v>0</v>
      </c>
      <c r="AO29" s="51">
        <f t="shared" si="6"/>
        <v>0</v>
      </c>
      <c r="AP29" s="54" t="e">
        <f t="shared" si="7"/>
        <v>#DIV/0!</v>
      </c>
    </row>
    <row r="30" spans="1:42" ht="12.75" hidden="1">
      <c r="A30" s="51">
        <v>27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3"/>
      <c r="Y30" s="53"/>
      <c r="Z30" s="52"/>
      <c r="AA30" s="52"/>
      <c r="AB30" s="52"/>
      <c r="AC30" s="52"/>
      <c r="AD30" s="52"/>
      <c r="AE30" s="52"/>
      <c r="AF30" s="52"/>
      <c r="AG30" s="52"/>
      <c r="AH30" s="52"/>
      <c r="AI30" s="51">
        <f t="shared" si="0"/>
        <v>0</v>
      </c>
      <c r="AJ30" s="51">
        <f t="shared" si="1"/>
        <v>0</v>
      </c>
      <c r="AK30" s="51">
        <f t="shared" si="2"/>
        <v>0</v>
      </c>
      <c r="AL30" s="51">
        <f t="shared" si="3"/>
        <v>0</v>
      </c>
      <c r="AM30" s="51">
        <f t="shared" si="4"/>
        <v>0</v>
      </c>
      <c r="AN30" s="51">
        <f t="shared" si="5"/>
        <v>0</v>
      </c>
      <c r="AO30" s="51">
        <f t="shared" si="6"/>
        <v>0</v>
      </c>
      <c r="AP30" s="54" t="e">
        <f t="shared" si="7"/>
        <v>#DIV/0!</v>
      </c>
    </row>
    <row r="31" spans="1:42" ht="12.75" hidden="1">
      <c r="A31" s="51">
        <v>28</v>
      </c>
      <c r="B31" s="52"/>
      <c r="C31" s="52"/>
      <c r="D31" s="52"/>
      <c r="E31" s="52"/>
      <c r="F31" s="52"/>
      <c r="G31" s="52"/>
      <c r="H31" s="52"/>
      <c r="I31" s="52"/>
      <c r="J31" s="55"/>
      <c r="K31" s="55"/>
      <c r="L31" s="55"/>
      <c r="M31" s="55"/>
      <c r="N31" s="55"/>
      <c r="O31" s="52"/>
      <c r="P31" s="52"/>
      <c r="Q31" s="52"/>
      <c r="R31" s="52"/>
      <c r="S31" s="52"/>
      <c r="T31" s="52"/>
      <c r="U31" s="52"/>
      <c r="V31" s="52"/>
      <c r="W31" s="52"/>
      <c r="X31" s="53"/>
      <c r="Y31" s="53"/>
      <c r="Z31" s="52"/>
      <c r="AA31" s="52"/>
      <c r="AB31" s="52"/>
      <c r="AC31" s="52"/>
      <c r="AD31" s="52"/>
      <c r="AE31" s="52"/>
      <c r="AF31" s="52"/>
      <c r="AG31" s="52"/>
      <c r="AH31" s="52"/>
      <c r="AI31" s="51">
        <f t="shared" si="0"/>
        <v>0</v>
      </c>
      <c r="AJ31" s="51">
        <f t="shared" si="1"/>
        <v>0</v>
      </c>
      <c r="AK31" s="51">
        <f t="shared" si="2"/>
        <v>0</v>
      </c>
      <c r="AL31" s="51">
        <f t="shared" si="3"/>
        <v>0</v>
      </c>
      <c r="AM31" s="51">
        <f t="shared" si="4"/>
        <v>0</v>
      </c>
      <c r="AN31" s="51">
        <f t="shared" si="5"/>
        <v>0</v>
      </c>
      <c r="AO31" s="51">
        <f t="shared" si="6"/>
        <v>0</v>
      </c>
      <c r="AP31" s="54" t="e">
        <f t="shared" si="7"/>
        <v>#DIV/0!</v>
      </c>
    </row>
    <row r="32" spans="1:42" ht="12.75" hidden="1">
      <c r="A32" s="51">
        <v>29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3"/>
      <c r="Y32" s="53"/>
      <c r="Z32" s="52"/>
      <c r="AA32" s="52"/>
      <c r="AB32" s="52"/>
      <c r="AC32" s="52"/>
      <c r="AD32" s="52"/>
      <c r="AE32" s="52"/>
      <c r="AF32" s="52"/>
      <c r="AG32" s="52"/>
      <c r="AH32" s="52"/>
      <c r="AI32" s="51">
        <f t="shared" si="0"/>
        <v>0</v>
      </c>
      <c r="AJ32" s="51">
        <f t="shared" si="1"/>
        <v>0</v>
      </c>
      <c r="AK32" s="51">
        <f t="shared" si="2"/>
        <v>0</v>
      </c>
      <c r="AL32" s="51">
        <f t="shared" si="3"/>
        <v>0</v>
      </c>
      <c r="AM32" s="51">
        <f t="shared" si="4"/>
        <v>0</v>
      </c>
      <c r="AN32" s="51">
        <f t="shared" si="5"/>
        <v>0</v>
      </c>
      <c r="AO32" s="51">
        <f t="shared" si="6"/>
        <v>0</v>
      </c>
      <c r="AP32" s="54" t="e">
        <f t="shared" si="7"/>
        <v>#DIV/0!</v>
      </c>
    </row>
    <row r="33" spans="1:42" ht="12.75" hidden="1">
      <c r="A33" s="51">
        <v>30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3"/>
      <c r="Y33" s="53"/>
      <c r="Z33" s="52"/>
      <c r="AA33" s="52"/>
      <c r="AB33" s="52"/>
      <c r="AC33" s="52"/>
      <c r="AD33" s="52"/>
      <c r="AE33" s="52"/>
      <c r="AF33" s="52"/>
      <c r="AG33" s="52"/>
      <c r="AH33" s="52"/>
      <c r="AI33" s="51">
        <f t="shared" si="0"/>
        <v>0</v>
      </c>
      <c r="AJ33" s="51">
        <f t="shared" si="1"/>
        <v>0</v>
      </c>
      <c r="AK33" s="51">
        <f t="shared" si="2"/>
        <v>0</v>
      </c>
      <c r="AL33" s="51">
        <f t="shared" si="3"/>
        <v>0</v>
      </c>
      <c r="AM33" s="51">
        <f t="shared" si="4"/>
        <v>0</v>
      </c>
      <c r="AN33" s="51">
        <f t="shared" si="5"/>
        <v>0</v>
      </c>
      <c r="AO33" s="51">
        <f t="shared" si="6"/>
        <v>0</v>
      </c>
      <c r="AP33" s="54" t="e">
        <f t="shared" si="7"/>
        <v>#DIV/0!</v>
      </c>
    </row>
    <row r="34" spans="1:42" ht="12.75" hidden="1">
      <c r="A34" s="51">
        <v>31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3"/>
      <c r="Y34" s="53"/>
      <c r="Z34" s="52"/>
      <c r="AA34" s="52"/>
      <c r="AB34" s="52"/>
      <c r="AC34" s="52"/>
      <c r="AD34" s="52"/>
      <c r="AE34" s="52"/>
      <c r="AF34" s="52"/>
      <c r="AG34" s="52"/>
      <c r="AH34" s="52"/>
      <c r="AI34" s="51">
        <f t="shared" si="0"/>
        <v>0</v>
      </c>
      <c r="AJ34" s="51">
        <f t="shared" si="1"/>
        <v>0</v>
      </c>
      <c r="AK34" s="51">
        <f t="shared" si="2"/>
        <v>0</v>
      </c>
      <c r="AL34" s="51">
        <f t="shared" si="3"/>
        <v>0</v>
      </c>
      <c r="AM34" s="51">
        <f t="shared" si="4"/>
        <v>0</v>
      </c>
      <c r="AN34" s="51">
        <f t="shared" si="5"/>
        <v>0</v>
      </c>
      <c r="AO34" s="51">
        <f t="shared" si="6"/>
        <v>0</v>
      </c>
      <c r="AP34" s="54" t="e">
        <f t="shared" si="7"/>
        <v>#DIV/0!</v>
      </c>
    </row>
    <row r="35" spans="1:42" s="57" customFormat="1" ht="12.75" hidden="1">
      <c r="A35" s="51">
        <v>32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5"/>
      <c r="P35" s="55"/>
      <c r="Q35" s="55"/>
      <c r="R35" s="55"/>
      <c r="S35" s="55"/>
      <c r="T35" s="55"/>
      <c r="U35" s="55"/>
      <c r="V35" s="55"/>
      <c r="W35" s="55"/>
      <c r="X35" s="53"/>
      <c r="Y35" s="53"/>
      <c r="Z35" s="55"/>
      <c r="AA35" s="55"/>
      <c r="AB35" s="55"/>
      <c r="AC35" s="55"/>
      <c r="AD35" s="55"/>
      <c r="AE35" s="55"/>
      <c r="AF35" s="55"/>
      <c r="AG35" s="55"/>
      <c r="AH35" s="55"/>
      <c r="AI35" s="51">
        <f t="shared" si="0"/>
        <v>0</v>
      </c>
      <c r="AJ35" s="51">
        <f t="shared" si="1"/>
        <v>0</v>
      </c>
      <c r="AK35" s="51">
        <f t="shared" si="2"/>
        <v>0</v>
      </c>
      <c r="AL35" s="51">
        <f t="shared" si="3"/>
        <v>0</v>
      </c>
      <c r="AM35" s="51">
        <f t="shared" si="4"/>
        <v>0</v>
      </c>
      <c r="AN35" s="51">
        <f t="shared" si="5"/>
        <v>0</v>
      </c>
      <c r="AO35" s="51">
        <f t="shared" si="6"/>
        <v>0</v>
      </c>
      <c r="AP35" s="54" t="e">
        <f t="shared" si="7"/>
        <v>#DIV/0!</v>
      </c>
    </row>
    <row r="36" spans="1:42" s="57" customFormat="1" ht="12.75" hidden="1">
      <c r="A36" s="51">
        <v>33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2"/>
      <c r="P36" s="52"/>
      <c r="Q36" s="52"/>
      <c r="R36" s="52"/>
      <c r="S36" s="52"/>
      <c r="T36" s="52"/>
      <c r="U36" s="52"/>
      <c r="V36" s="52"/>
      <c r="W36" s="52"/>
      <c r="X36" s="53"/>
      <c r="Y36" s="53"/>
      <c r="Z36" s="52"/>
      <c r="AA36" s="52"/>
      <c r="AB36" s="52"/>
      <c r="AC36" s="52"/>
      <c r="AD36" s="52"/>
      <c r="AE36" s="52"/>
      <c r="AF36" s="52"/>
      <c r="AG36" s="52"/>
      <c r="AH36" s="52"/>
      <c r="AI36" s="51">
        <f t="shared" si="0"/>
        <v>0</v>
      </c>
      <c r="AJ36" s="51">
        <f t="shared" si="1"/>
        <v>0</v>
      </c>
      <c r="AK36" s="51">
        <f t="shared" si="2"/>
        <v>0</v>
      </c>
      <c r="AL36" s="51">
        <f t="shared" si="3"/>
        <v>0</v>
      </c>
      <c r="AM36" s="51">
        <f t="shared" si="4"/>
        <v>0</v>
      </c>
      <c r="AN36" s="51">
        <f t="shared" si="5"/>
        <v>0</v>
      </c>
      <c r="AO36" s="51">
        <f t="shared" si="6"/>
        <v>0</v>
      </c>
      <c r="AP36" s="54" t="e">
        <f t="shared" si="7"/>
        <v>#DIV/0!</v>
      </c>
    </row>
    <row r="37" spans="1:42" s="57" customFormat="1" ht="12.75" hidden="1">
      <c r="A37" s="51">
        <v>34</v>
      </c>
      <c r="B37" s="52"/>
      <c r="C37" s="52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2"/>
      <c r="P37" s="52"/>
      <c r="Q37" s="52"/>
      <c r="R37" s="52"/>
      <c r="S37" s="52"/>
      <c r="T37" s="52"/>
      <c r="U37" s="52"/>
      <c r="V37" s="52"/>
      <c r="W37" s="52"/>
      <c r="X37" s="53"/>
      <c r="Y37" s="53"/>
      <c r="Z37" s="52"/>
      <c r="AA37" s="52"/>
      <c r="AB37" s="52"/>
      <c r="AC37" s="52"/>
      <c r="AD37" s="52"/>
      <c r="AE37" s="52"/>
      <c r="AF37" s="52"/>
      <c r="AG37" s="52"/>
      <c r="AH37" s="52"/>
      <c r="AI37" s="51">
        <f t="shared" si="0"/>
        <v>0</v>
      </c>
      <c r="AJ37" s="51">
        <f t="shared" si="1"/>
        <v>0</v>
      </c>
      <c r="AK37" s="51">
        <f t="shared" si="2"/>
        <v>0</v>
      </c>
      <c r="AL37" s="51">
        <f t="shared" si="3"/>
        <v>0</v>
      </c>
      <c r="AM37" s="51">
        <f t="shared" si="4"/>
        <v>0</v>
      </c>
      <c r="AN37" s="51">
        <f t="shared" si="5"/>
        <v>0</v>
      </c>
      <c r="AO37" s="51">
        <f t="shared" si="6"/>
        <v>0</v>
      </c>
      <c r="AP37" s="54" t="e">
        <f t="shared" si="7"/>
        <v>#DIV/0!</v>
      </c>
    </row>
    <row r="38" spans="1:42" s="57" customFormat="1" ht="12.75" hidden="1">
      <c r="A38" s="51">
        <v>35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3"/>
      <c r="Y38" s="53"/>
      <c r="Z38" s="52"/>
      <c r="AA38" s="52"/>
      <c r="AB38" s="52"/>
      <c r="AC38" s="52"/>
      <c r="AD38" s="52"/>
      <c r="AE38" s="52"/>
      <c r="AF38" s="52"/>
      <c r="AG38" s="52"/>
      <c r="AH38" s="52"/>
      <c r="AI38" s="51">
        <f t="shared" si="0"/>
        <v>0</v>
      </c>
      <c r="AJ38" s="51">
        <f t="shared" si="1"/>
        <v>0</v>
      </c>
      <c r="AK38" s="51">
        <f t="shared" si="2"/>
        <v>0</v>
      </c>
      <c r="AL38" s="51">
        <f t="shared" si="3"/>
        <v>0</v>
      </c>
      <c r="AM38" s="51">
        <f t="shared" si="4"/>
        <v>0</v>
      </c>
      <c r="AN38" s="51">
        <f t="shared" si="5"/>
        <v>0</v>
      </c>
      <c r="AO38" s="51">
        <f t="shared" si="6"/>
        <v>0</v>
      </c>
      <c r="AP38" s="54" t="e">
        <f t="shared" si="7"/>
        <v>#DIV/0!</v>
      </c>
    </row>
    <row r="39" spans="35:41" ht="12.75">
      <c r="AI39" s="44"/>
      <c r="AJ39" s="44"/>
      <c r="AK39" s="44"/>
      <c r="AL39" s="44"/>
      <c r="AM39" s="58"/>
      <c r="AN39" s="44"/>
      <c r="AO39" s="59"/>
    </row>
    <row r="40" spans="35:42" ht="12.75">
      <c r="AI40" s="44"/>
      <c r="AJ40" s="44"/>
      <c r="AK40" s="44"/>
      <c r="AL40" s="44"/>
      <c r="AM40" s="58"/>
      <c r="AN40" s="44"/>
      <c r="AO40" s="44"/>
      <c r="AP40" s="59"/>
    </row>
    <row r="41" spans="35:42" ht="12.75">
      <c r="AI41" s="44"/>
      <c r="AJ41" s="44"/>
      <c r="AK41" s="44"/>
      <c r="AL41" s="44"/>
      <c r="AM41" s="58"/>
      <c r="AN41" s="44"/>
      <c r="AO41" s="44"/>
      <c r="AP41" s="59"/>
    </row>
    <row r="42" spans="35:42" ht="12.75">
      <c r="AI42" s="44"/>
      <c r="AJ42" s="44"/>
      <c r="AK42" s="44"/>
      <c r="AL42" s="44"/>
      <c r="AM42" s="58"/>
      <c r="AN42" s="44"/>
      <c r="AO42" s="44"/>
      <c r="AP42" s="59"/>
    </row>
    <row r="43" spans="35:42" ht="12.75">
      <c r="AI43" s="44"/>
      <c r="AJ43" s="44"/>
      <c r="AK43" s="44"/>
      <c r="AL43" s="44"/>
      <c r="AM43" s="58"/>
      <c r="AN43" s="44"/>
      <c r="AO43" s="44"/>
      <c r="AP43" s="59"/>
    </row>
    <row r="44" spans="35:42" ht="12.75">
      <c r="AI44" s="44"/>
      <c r="AJ44" s="44"/>
      <c r="AK44" s="44"/>
      <c r="AL44" s="44"/>
      <c r="AM44" s="58"/>
      <c r="AN44" s="44"/>
      <c r="AO44" s="44"/>
      <c r="AP44" s="59"/>
    </row>
    <row r="45" spans="35:42" ht="12.75">
      <c r="AI45" s="44"/>
      <c r="AJ45" s="44"/>
      <c r="AK45" s="44"/>
      <c r="AL45" s="44"/>
      <c r="AM45" s="58"/>
      <c r="AN45" s="44"/>
      <c r="AO45" s="44"/>
      <c r="AP45" s="59"/>
    </row>
    <row r="46" spans="35:42" ht="12.75">
      <c r="AI46" s="44"/>
      <c r="AJ46" s="44"/>
      <c r="AK46" s="44"/>
      <c r="AL46" s="44"/>
      <c r="AM46" s="58"/>
      <c r="AN46" s="44"/>
      <c r="AO46" s="44"/>
      <c r="AP46" s="59"/>
    </row>
    <row r="47" spans="35:42" ht="12.75">
      <c r="AI47" s="44"/>
      <c r="AJ47" s="44"/>
      <c r="AK47" s="44"/>
      <c r="AL47" s="44"/>
      <c r="AM47" s="58"/>
      <c r="AN47" s="44"/>
      <c r="AO47" s="44"/>
      <c r="AP47" s="59"/>
    </row>
    <row r="48" spans="35:42" ht="12.75">
      <c r="AI48" s="44"/>
      <c r="AJ48" s="44"/>
      <c r="AK48" s="44"/>
      <c r="AL48" s="44"/>
      <c r="AM48" s="58"/>
      <c r="AN48" s="44"/>
      <c r="AO48" s="44"/>
      <c r="AP48" s="59"/>
    </row>
    <row r="49" spans="35:42" ht="12.75">
      <c r="AI49" s="44"/>
      <c r="AJ49" s="44"/>
      <c r="AK49" s="44"/>
      <c r="AL49" s="44"/>
      <c r="AM49" s="58"/>
      <c r="AN49" s="44"/>
      <c r="AO49" s="44"/>
      <c r="AP49" s="59"/>
    </row>
    <row r="50" spans="35:42" ht="12.75">
      <c r="AI50" s="44"/>
      <c r="AJ50" s="44"/>
      <c r="AK50" s="44"/>
      <c r="AL50" s="44"/>
      <c r="AM50" s="58"/>
      <c r="AN50" s="44"/>
      <c r="AO50" s="44"/>
      <c r="AP50" s="59"/>
    </row>
    <row r="51" spans="35:42" ht="12.75">
      <c r="AI51" s="44"/>
      <c r="AJ51" s="44"/>
      <c r="AK51" s="44"/>
      <c r="AL51" s="44"/>
      <c r="AM51" s="58"/>
      <c r="AN51" s="44"/>
      <c r="AO51" s="44"/>
      <c r="AP51" s="59"/>
    </row>
    <row r="52" spans="35:42" ht="12.75">
      <c r="AI52" s="44"/>
      <c r="AJ52" s="44"/>
      <c r="AK52" s="44"/>
      <c r="AL52" s="44"/>
      <c r="AM52" s="58"/>
      <c r="AN52" s="44"/>
      <c r="AO52" s="44"/>
      <c r="AP52" s="59"/>
    </row>
    <row r="53" spans="35:42" ht="12.75">
      <c r="AI53" s="44"/>
      <c r="AJ53" s="44"/>
      <c r="AK53" s="44"/>
      <c r="AL53" s="44"/>
      <c r="AM53" s="58"/>
      <c r="AN53" s="44"/>
      <c r="AO53" s="44"/>
      <c r="AP53" s="59"/>
    </row>
    <row r="54" spans="35:42" ht="12.75">
      <c r="AI54" s="44"/>
      <c r="AJ54" s="44"/>
      <c r="AK54" s="44"/>
      <c r="AL54" s="44"/>
      <c r="AM54" s="58"/>
      <c r="AN54" s="44"/>
      <c r="AO54" s="44"/>
      <c r="AP54" s="59"/>
    </row>
    <row r="55" spans="35:42" ht="12.75">
      <c r="AI55" s="44"/>
      <c r="AJ55" s="44"/>
      <c r="AK55" s="44"/>
      <c r="AL55" s="44"/>
      <c r="AM55" s="58"/>
      <c r="AN55" s="44"/>
      <c r="AO55" s="44"/>
      <c r="AP55" s="59"/>
    </row>
    <row r="56" spans="35:42" ht="12.75">
      <c r="AI56" s="44"/>
      <c r="AJ56" s="44"/>
      <c r="AK56" s="44"/>
      <c r="AL56" s="44"/>
      <c r="AM56" s="58"/>
      <c r="AN56" s="44"/>
      <c r="AO56" s="44"/>
      <c r="AP56" s="59"/>
    </row>
    <row r="57" spans="35:42" ht="12.75">
      <c r="AI57" s="44"/>
      <c r="AJ57" s="44"/>
      <c r="AK57" s="44"/>
      <c r="AL57" s="44"/>
      <c r="AM57" s="58"/>
      <c r="AN57" s="44"/>
      <c r="AO57" s="44"/>
      <c r="AP57" s="59"/>
    </row>
    <row r="58" spans="35:42" ht="12.75">
      <c r="AI58" s="44"/>
      <c r="AJ58" s="44"/>
      <c r="AK58" s="44"/>
      <c r="AL58" s="44"/>
      <c r="AM58" s="58"/>
      <c r="AN58" s="44"/>
      <c r="AO58" s="44"/>
      <c r="AP58" s="59"/>
    </row>
    <row r="59" spans="35:42" ht="12.75">
      <c r="AI59" s="44"/>
      <c r="AJ59" s="44"/>
      <c r="AK59" s="44"/>
      <c r="AL59" s="44"/>
      <c r="AM59" s="58"/>
      <c r="AN59" s="44"/>
      <c r="AO59" s="44"/>
      <c r="AP59" s="59"/>
    </row>
    <row r="60" spans="35:42" ht="12.75">
      <c r="AI60" s="44"/>
      <c r="AJ60" s="44"/>
      <c r="AK60" s="44"/>
      <c r="AL60" s="44"/>
      <c r="AM60" s="58"/>
      <c r="AN60" s="44"/>
      <c r="AO60" s="44"/>
      <c r="AP60" s="59"/>
    </row>
    <row r="61" spans="35:42" ht="12.75">
      <c r="AI61" s="44"/>
      <c r="AJ61" s="44"/>
      <c r="AK61" s="44"/>
      <c r="AL61" s="44"/>
      <c r="AM61" s="58"/>
      <c r="AN61" s="44"/>
      <c r="AO61" s="44"/>
      <c r="AP61" s="59"/>
    </row>
    <row r="62" spans="1:42" ht="12.75">
      <c r="A62" s="60"/>
      <c r="B62" s="56"/>
      <c r="AI62" s="44"/>
      <c r="AJ62" s="44"/>
      <c r="AK62" s="44"/>
      <c r="AL62" s="44"/>
      <c r="AM62" s="58"/>
      <c r="AN62" s="44"/>
      <c r="AO62" s="44"/>
      <c r="AP62" s="59"/>
    </row>
    <row r="63" spans="1:42" ht="12.75">
      <c r="A63" s="60"/>
      <c r="B63" s="56"/>
      <c r="AI63" s="44"/>
      <c r="AJ63" s="44"/>
      <c r="AK63" s="44"/>
      <c r="AL63" s="44"/>
      <c r="AM63" s="58"/>
      <c r="AN63" s="44"/>
      <c r="AO63" s="44"/>
      <c r="AP63" s="59"/>
    </row>
    <row r="64" spans="1:42" ht="12.75">
      <c r="A64" s="60"/>
      <c r="B64" s="56"/>
      <c r="AI64" s="44"/>
      <c r="AJ64" s="44"/>
      <c r="AK64" s="44"/>
      <c r="AL64" s="44"/>
      <c r="AM64" s="58"/>
      <c r="AN64" s="44"/>
      <c r="AO64" s="44"/>
      <c r="AP64" s="59"/>
    </row>
    <row r="65" spans="1:42" ht="12.75">
      <c r="A65" s="60"/>
      <c r="B65" s="56"/>
      <c r="AI65" s="44"/>
      <c r="AJ65" s="44"/>
      <c r="AK65" s="44"/>
      <c r="AL65" s="44"/>
      <c r="AM65" s="58"/>
      <c r="AN65" s="44"/>
      <c r="AO65" s="44"/>
      <c r="AP65" s="59"/>
    </row>
    <row r="66" spans="1:42" ht="12.75">
      <c r="A66" s="60"/>
      <c r="B66" s="56"/>
      <c r="AI66" s="44"/>
      <c r="AJ66" s="44"/>
      <c r="AK66" s="44"/>
      <c r="AL66" s="44"/>
      <c r="AM66" s="58"/>
      <c r="AN66" s="44"/>
      <c r="AO66" s="44"/>
      <c r="AP66" s="59"/>
    </row>
    <row r="67" spans="1:42" ht="12.75">
      <c r="A67" s="60"/>
      <c r="B67" s="56"/>
      <c r="AI67" s="44"/>
      <c r="AJ67" s="44"/>
      <c r="AK67" s="44"/>
      <c r="AL67" s="44"/>
      <c r="AM67" s="58"/>
      <c r="AN67" s="44"/>
      <c r="AO67" s="44"/>
      <c r="AP67" s="59"/>
    </row>
    <row r="68" spans="1:42" ht="12.75">
      <c r="A68" s="60"/>
      <c r="B68" s="56"/>
      <c r="AI68" s="44"/>
      <c r="AJ68" s="44"/>
      <c r="AK68" s="44"/>
      <c r="AL68" s="44"/>
      <c r="AM68" s="58"/>
      <c r="AN68" s="44"/>
      <c r="AO68" s="44"/>
      <c r="AP68" s="59"/>
    </row>
    <row r="69" spans="35:42" ht="12.75">
      <c r="AI69" s="44"/>
      <c r="AJ69" s="44"/>
      <c r="AK69" s="44"/>
      <c r="AL69" s="44"/>
      <c r="AM69" s="58"/>
      <c r="AN69" s="44"/>
      <c r="AO69" s="44"/>
      <c r="AP69" s="59"/>
    </row>
    <row r="70" spans="35:42" ht="12.75">
      <c r="AI70" s="44"/>
      <c r="AJ70" s="44"/>
      <c r="AK70" s="44"/>
      <c r="AL70" s="44"/>
      <c r="AM70" s="58"/>
      <c r="AN70" s="44"/>
      <c r="AO70" s="44"/>
      <c r="AP70" s="59"/>
    </row>
    <row r="71" spans="35:42" ht="12.75">
      <c r="AI71" s="44"/>
      <c r="AJ71" s="44"/>
      <c r="AK71" s="44"/>
      <c r="AL71" s="44"/>
      <c r="AM71" s="58"/>
      <c r="AN71" s="44"/>
      <c r="AO71" s="44"/>
      <c r="AP71" s="59"/>
    </row>
    <row r="72" spans="35:42" ht="12.75">
      <c r="AI72" s="44"/>
      <c r="AJ72" s="44"/>
      <c r="AK72" s="44"/>
      <c r="AL72" s="44"/>
      <c r="AM72" s="58"/>
      <c r="AN72" s="44"/>
      <c r="AO72" s="44"/>
      <c r="AP72" s="59"/>
    </row>
    <row r="73" spans="35:41" ht="12.75">
      <c r="AI73" s="44"/>
      <c r="AJ73" s="44"/>
      <c r="AK73" s="44"/>
      <c r="AL73" s="44"/>
      <c r="AM73" s="58"/>
      <c r="AN73" s="44"/>
      <c r="AO73" s="44"/>
    </row>
    <row r="74" ht="12.75">
      <c r="AO74" s="44"/>
    </row>
    <row r="75" ht="12.75">
      <c r="AO75" s="44"/>
    </row>
    <row r="76" ht="12.75">
      <c r="AO76" s="44"/>
    </row>
  </sheetData>
  <sheetProtection/>
  <conditionalFormatting sqref="O10">
    <cfRule type="cellIs" priority="15" dxfId="15" operator="greaterThan" stopIfTrue="1">
      <formula>199</formula>
    </cfRule>
  </conditionalFormatting>
  <conditionalFormatting sqref="O4:X35">
    <cfRule type="cellIs" priority="14" dxfId="16" operator="greaterThan" stopIfTrue="1">
      <formula>199</formula>
    </cfRule>
  </conditionalFormatting>
  <conditionalFormatting sqref="Y4:AH35">
    <cfRule type="cellIs" priority="13" dxfId="16" operator="greaterThan" stopIfTrue="1">
      <formula>199</formula>
    </cfRule>
  </conditionalFormatting>
  <conditionalFormatting sqref="AP4:AP38">
    <cfRule type="cellIs" priority="11" dxfId="16" operator="greaterThan" stopIfTrue="1">
      <formula>199.99</formula>
    </cfRule>
    <cfRule type="cellIs" priority="12" dxfId="16" operator="greaterThan" stopIfTrue="1">
      <formula>"199.99"</formula>
    </cfRule>
  </conditionalFormatting>
  <conditionalFormatting sqref="AB1:AB35 AB39:AB65536">
    <cfRule type="cellIs" priority="9" dxfId="16" operator="greaterThan" stopIfTrue="1">
      <formula>199.99</formula>
    </cfRule>
    <cfRule type="cellIs" priority="10" dxfId="17" operator="greaterThan" stopIfTrue="1">
      <formula>199.99</formula>
    </cfRule>
  </conditionalFormatting>
  <conditionalFormatting sqref="AB36:AB38">
    <cfRule type="cellIs" priority="7" dxfId="16" operator="greaterThan" stopIfTrue="1">
      <formula>199.99</formula>
    </cfRule>
    <cfRule type="cellIs" priority="8" dxfId="17" operator="greaterThan" stopIfTrue="1">
      <formula>199.99</formula>
    </cfRule>
  </conditionalFormatting>
  <conditionalFormatting sqref="E4:AH21 J22:AH22 E23:AH38">
    <cfRule type="cellIs" priority="4" dxfId="15" operator="greaterThan" stopIfTrue="1">
      <formula>199</formula>
    </cfRule>
    <cfRule type="cellIs" priority="5" dxfId="1" operator="greaterThan" stopIfTrue="1">
      <formula>199</formula>
    </cfRule>
    <cfRule type="cellIs" priority="6" dxfId="15" operator="greaterThan" stopIfTrue="1">
      <formula>199</formula>
    </cfRule>
  </conditionalFormatting>
  <conditionalFormatting sqref="E22:I22">
    <cfRule type="cellIs" priority="1" dxfId="15" operator="greaterThan" stopIfTrue="1">
      <formula>199</formula>
    </cfRule>
    <cfRule type="cellIs" priority="2" dxfId="1" operator="greaterThan" stopIfTrue="1">
      <formula>199</formula>
    </cfRule>
    <cfRule type="cellIs" priority="3" dxfId="15" operator="greaterThan" stopIfTrue="1">
      <formula>199</formula>
    </cfRule>
  </conditionalFormatting>
  <printOptions/>
  <pageMargins left="0.5905511811023623" right="0.35433070866141736" top="1.1811023622047245" bottom="0.1968503937007874" header="0" footer="0"/>
  <pageSetup fitToHeight="1" fitToWidth="1" horizontalDpi="240" verticalDpi="240" orientation="landscape" paperSize="9" r:id="rId1"/>
  <headerFooter alignWithMargins="0">
    <oddHeader>&amp;C&amp;"Arial,Normal"&amp;16
LLIGA CATALANA DE BOWLING 2017-2018
  DIVISIÓ FEMENINA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2018-05-07T12:50:41Z</cp:lastPrinted>
  <dcterms:created xsi:type="dcterms:W3CDTF">1999-10-03T14:06:37Z</dcterms:created>
  <dcterms:modified xsi:type="dcterms:W3CDTF">2018-05-07T13:26:29Z</dcterms:modified>
  <cp:category/>
  <cp:version/>
  <cp:contentType/>
  <cp:contentStatus/>
</cp:coreProperties>
</file>